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96" windowHeight="9744" activeTab="1"/>
  </bookViews>
  <sheets>
    <sheet name="Итоговый СПРИНТдевушки" sheetId="1" r:id="rId1"/>
    <sheet name="Итоговый СПРИНТ юноши" sheetId="2" r:id="rId2"/>
  </sheets>
  <definedNames/>
  <calcPr fullCalcOnLoad="1"/>
</workbook>
</file>

<file path=xl/sharedStrings.xml><?xml version="1.0" encoding="utf-8"?>
<sst xmlns="http://schemas.openxmlformats.org/spreadsheetml/2006/main" count="599" uniqueCount="225">
  <si>
    <t>КОМИТЕТ ПО ФИЗИЧЕСКОЙ КУЛЬТУРЕ И СПОРТУ МУРМАНСКОЙ ОБЛАСТИ</t>
  </si>
  <si>
    <t xml:space="preserve">13-18 февраля 2012 года </t>
  </si>
  <si>
    <t>МУРМАНСК</t>
  </si>
  <si>
    <t>Итоговый протокол</t>
  </si>
  <si>
    <t xml:space="preserve">16 февраля 2012 года                                                                                                                                                                   </t>
  </si>
  <si>
    <t xml:space="preserve">СК "Долина Уют" </t>
  </si>
  <si>
    <t xml:space="preserve"> </t>
  </si>
  <si>
    <t>Начало соревнований: 11:00:00</t>
  </si>
  <si>
    <t xml:space="preserve">Окончание соревнований: </t>
  </si>
  <si>
    <t>Место</t>
  </si>
  <si>
    <t>№</t>
  </si>
  <si>
    <t>Груп-</t>
  </si>
  <si>
    <t>Фамилия, Имя</t>
  </si>
  <si>
    <t>Год</t>
  </si>
  <si>
    <t>Раз-</t>
  </si>
  <si>
    <t>Регион</t>
  </si>
  <si>
    <t>Организация</t>
  </si>
  <si>
    <t>Время</t>
  </si>
  <si>
    <t>Штраф</t>
  </si>
  <si>
    <t>Результат</t>
  </si>
  <si>
    <t>Отставание</t>
  </si>
  <si>
    <t>Вып .</t>
  </si>
  <si>
    <t>Очки</t>
  </si>
  <si>
    <t>уч-ка</t>
  </si>
  <si>
    <t>па</t>
  </si>
  <si>
    <t>рожд.</t>
  </si>
  <si>
    <t>ряд</t>
  </si>
  <si>
    <t>старта</t>
  </si>
  <si>
    <t>финиша</t>
  </si>
  <si>
    <t>Л</t>
  </si>
  <si>
    <t>С</t>
  </si>
  <si>
    <t>сумма</t>
  </si>
  <si>
    <t>от лидера</t>
  </si>
  <si>
    <t>раз-д</t>
  </si>
  <si>
    <t>Архангельская, Онега</t>
  </si>
  <si>
    <t>Дворец Спорта</t>
  </si>
  <si>
    <t>КМС</t>
  </si>
  <si>
    <t>Республика Карелия</t>
  </si>
  <si>
    <t>ДЮСШ №1</t>
  </si>
  <si>
    <t>Мурманская, Мурманск</t>
  </si>
  <si>
    <t>СДЮСШОР №3</t>
  </si>
  <si>
    <t>Вологодская, Череповец</t>
  </si>
  <si>
    <t>ДЮСШ №4</t>
  </si>
  <si>
    <t>СДЮСШОР по ЗВС</t>
  </si>
  <si>
    <t>Республика Коми, Сыктывкар</t>
  </si>
  <si>
    <t>РСДЮСШОР</t>
  </si>
  <si>
    <t xml:space="preserve">Главный судья соревнований,                                                                       </t>
  </si>
  <si>
    <t xml:space="preserve">судья Республиканской категории                              </t>
  </si>
  <si>
    <t xml:space="preserve">  В.Н.ЛЕБЕДЕВ</t>
  </si>
  <si>
    <t>Главный секретарь,</t>
  </si>
  <si>
    <t xml:space="preserve">судья Международной категории </t>
  </si>
  <si>
    <t xml:space="preserve"> В.А.ВЕТЧИНОВА</t>
  </si>
  <si>
    <t>МИНИСТЕРСТВО СПОРТА, ТУРИЗМА И МОЛОДЕЖНОЙ ПОЛИТИКИ РОССИЙСКОЙ ФЕДЕРАЦИИ</t>
  </si>
  <si>
    <t>II этап Второй зимней Спартакиады молодёжи Северо-Западного  федерального округа России по биатлону</t>
  </si>
  <si>
    <t>СПРИНТ 6 км  -  ДЕВУШКИ</t>
  </si>
  <si>
    <t>Егорова Анастасия</t>
  </si>
  <si>
    <t>00:14:30,6</t>
  </si>
  <si>
    <t>00:39:27,9</t>
  </si>
  <si>
    <t xml:space="preserve">                                                                                 ИНДИВИДУАЛЬНАЯ ГОНКА 7,5 км - ДЕВУШКИ </t>
  </si>
  <si>
    <t>Мельникова Кристина</t>
  </si>
  <si>
    <t>С-Петербург</t>
  </si>
  <si>
    <t>ШВСМ</t>
  </si>
  <si>
    <t>00:13:30,4</t>
  </si>
  <si>
    <t>00:38:41,2</t>
  </si>
  <si>
    <t>Евсюкова Елена</t>
  </si>
  <si>
    <t>УОР 2, РА</t>
  </si>
  <si>
    <t>00:09:59,8</t>
  </si>
  <si>
    <t>00:35:48,8</t>
  </si>
  <si>
    <t>Ефремова Полина</t>
  </si>
  <si>
    <t>Ленинградская, Тихвин</t>
  </si>
  <si>
    <t>ДЮСШ "Богатырь", РА</t>
  </si>
  <si>
    <t>00:10:59,8</t>
  </si>
  <si>
    <t>00:36:49,3</t>
  </si>
  <si>
    <t>Ревука Дарья</t>
  </si>
  <si>
    <t>00:12:00,4</t>
  </si>
  <si>
    <t>00:38:03,6</t>
  </si>
  <si>
    <t>Бакшаева Валерия</t>
  </si>
  <si>
    <t>00:15:00,8</t>
  </si>
  <si>
    <t>00:41:12,7</t>
  </si>
  <si>
    <t>Ястребова Александра</t>
  </si>
  <si>
    <t>Ленинградская</t>
  </si>
  <si>
    <t>ЦОП по ЗВС, РА</t>
  </si>
  <si>
    <t>00:15:30,4</t>
  </si>
  <si>
    <t>00:41:46,8</t>
  </si>
  <si>
    <t>Нилова Тамара</t>
  </si>
  <si>
    <t>00:11:30,4</t>
  </si>
  <si>
    <t>00:38:22,4</t>
  </si>
  <si>
    <t>Сапукова Анастасия</t>
  </si>
  <si>
    <t>00:08:30,5</t>
  </si>
  <si>
    <t>00:35:24,2</t>
  </si>
  <si>
    <t>Муха Татьяна</t>
  </si>
  <si>
    <t>Архангельская, Архангельск</t>
  </si>
  <si>
    <t>МОУДОД "ИДЮЦ"</t>
  </si>
  <si>
    <t>00:08:00,5</t>
  </si>
  <si>
    <t>00:35:28,8</t>
  </si>
  <si>
    <t>Тихонова Мария</t>
  </si>
  <si>
    <t>00:06:30,4</t>
  </si>
  <si>
    <t>00:34:13,3</t>
  </si>
  <si>
    <t>Афанасьева Анна</t>
  </si>
  <si>
    <t>00:07:30,4</t>
  </si>
  <si>
    <t>00:36:09,7</t>
  </si>
  <si>
    <t>Бармина Кристина</t>
  </si>
  <si>
    <t>00:14:00,4</t>
  </si>
  <si>
    <t>00:42:46,8</t>
  </si>
  <si>
    <t>Филимонова Ксения</t>
  </si>
  <si>
    <t>00:13:00,4</t>
  </si>
  <si>
    <t>00:41:47,5</t>
  </si>
  <si>
    <t>Дорохина Виктория</t>
  </si>
  <si>
    <t>00:12:30,4</t>
  </si>
  <si>
    <t>00:41:18,1</t>
  </si>
  <si>
    <t>Пыстина Кристина</t>
  </si>
  <si>
    <t>Республика Коми, с.Усть-Кулом</t>
  </si>
  <si>
    <t>ДЮСШ</t>
  </si>
  <si>
    <t>00:10:30,8</t>
  </si>
  <si>
    <t>00:39:26,7</t>
  </si>
  <si>
    <t>Кемкина Елена</t>
  </si>
  <si>
    <t>00:09:30,4</t>
  </si>
  <si>
    <t>00:38:44,3</t>
  </si>
  <si>
    <t>Лысенкова Анастасия</t>
  </si>
  <si>
    <t>00:07:00,4</t>
  </si>
  <si>
    <t>00:36:49,7</t>
  </si>
  <si>
    <t>Напалкова Мария</t>
  </si>
  <si>
    <t>КДЮСШ №"</t>
  </si>
  <si>
    <t>00:06:00,7</t>
  </si>
  <si>
    <t>00:36:07,8</t>
  </si>
  <si>
    <t>Салькова Ульяна</t>
  </si>
  <si>
    <t>00:09:00,4</t>
  </si>
  <si>
    <t>00:40:23,3</t>
  </si>
  <si>
    <t xml:space="preserve">16 февраля 2012 года                                                                                                                                                                           </t>
  </si>
  <si>
    <t xml:space="preserve">Начало соревнований: 13:00:00                                                                                                    </t>
  </si>
  <si>
    <t>РСДЮСШОР, РА</t>
  </si>
  <si>
    <t>СПРИНТ 7,5 км  -  ЮНОШИ</t>
  </si>
  <si>
    <t>Фоменко Владислав</t>
  </si>
  <si>
    <t>00:30:29,1</t>
  </si>
  <si>
    <t>00:52:28,7</t>
  </si>
  <si>
    <t>Батманов Илья</t>
  </si>
  <si>
    <t>00:33:00,3</t>
  </si>
  <si>
    <t>00:55:35,8</t>
  </si>
  <si>
    <t>Мясников Денис</t>
  </si>
  <si>
    <t>ШВСМ "Малахит"</t>
  </si>
  <si>
    <t>00:24:00,4</t>
  </si>
  <si>
    <t>00:46:50,5</t>
  </si>
  <si>
    <t>Сергеев Даниил</t>
  </si>
  <si>
    <t>00:38:30,4</t>
  </si>
  <si>
    <t>01:01:22,5</t>
  </si>
  <si>
    <t>Агафонов Александр</t>
  </si>
  <si>
    <t>00:28:00,3</t>
  </si>
  <si>
    <t>00:50:59,3</t>
  </si>
  <si>
    <t>Анцуков Никита</t>
  </si>
  <si>
    <t>00:27:29,6</t>
  </si>
  <si>
    <t>00:50:41,3</t>
  </si>
  <si>
    <t>Отопков Даниил</t>
  </si>
  <si>
    <t>ДЮСШ "Богатырь" РА</t>
  </si>
  <si>
    <t>00:38:00,3</t>
  </si>
  <si>
    <t>01:01:21,3</t>
  </si>
  <si>
    <t>Ивленков Олег</t>
  </si>
  <si>
    <t>00:32:30,3</t>
  </si>
  <si>
    <t>00:55:51,5</t>
  </si>
  <si>
    <t>Довбня Александр</t>
  </si>
  <si>
    <t>00:29:59,4</t>
  </si>
  <si>
    <t>00:53:20,9</t>
  </si>
  <si>
    <t>Боровков Сергей</t>
  </si>
  <si>
    <t>00:35:29,7</t>
  </si>
  <si>
    <t>00:58:57,6</t>
  </si>
  <si>
    <t>Гузак Юрий</t>
  </si>
  <si>
    <t>00:36:00,3</t>
  </si>
  <si>
    <t>00:59:32,6</t>
  </si>
  <si>
    <t>Гомзяков Иван</t>
  </si>
  <si>
    <t>00:36:30,3</t>
  </si>
  <si>
    <t>01:00:07,2</t>
  </si>
  <si>
    <t>Допко Илья</t>
  </si>
  <si>
    <t>00:35:00,3</t>
  </si>
  <si>
    <t>00:58:39,0</t>
  </si>
  <si>
    <t>Павлов Иван</t>
  </si>
  <si>
    <t>00:24:30,5</t>
  </si>
  <si>
    <t>00:48:25,1</t>
  </si>
  <si>
    <t>Алексеенко Кирилл</t>
  </si>
  <si>
    <t>00:28:59,7</t>
  </si>
  <si>
    <t>00:53:45,7</t>
  </si>
  <si>
    <t>Паршуков Евгений</t>
  </si>
  <si>
    <t>00:31:58,3</t>
  </si>
  <si>
    <t>00:56:46,7</t>
  </si>
  <si>
    <t>Иванов Алексей</t>
  </si>
  <si>
    <t>00:22:29,7</t>
  </si>
  <si>
    <t>00:47:43,1</t>
  </si>
  <si>
    <t>Усманов Рауль</t>
  </si>
  <si>
    <t>00:34:30,3</t>
  </si>
  <si>
    <t>00:59:59,0</t>
  </si>
  <si>
    <t>Щукин Антон</t>
  </si>
  <si>
    <t>Вологодская, Никольск</t>
  </si>
  <si>
    <t>00:37:29,6</t>
  </si>
  <si>
    <t>01:03:11,8</t>
  </si>
  <si>
    <t>Советов Евгений</t>
  </si>
  <si>
    <t>00:31:00,4</t>
  </si>
  <si>
    <t>00:57:14,3</t>
  </si>
  <si>
    <t>Гичев Кирилл</t>
  </si>
  <si>
    <t>00:26:30,3</t>
  </si>
  <si>
    <t>00:52:45,2</t>
  </si>
  <si>
    <t>Бондаренко Михаил</t>
  </si>
  <si>
    <t>00:22:00,4</t>
  </si>
  <si>
    <t>00:48:18,1</t>
  </si>
  <si>
    <t>Негодяев Евгений</t>
  </si>
  <si>
    <t>00:27:00,4</t>
  </si>
  <si>
    <t>00:53:45,8</t>
  </si>
  <si>
    <t>Пилипец Вадим</t>
  </si>
  <si>
    <t>00:26:00,3</t>
  </si>
  <si>
    <t>00:52:49,7</t>
  </si>
  <si>
    <t>Боровский Вячеслав</t>
  </si>
  <si>
    <t>00:25:29,7</t>
  </si>
  <si>
    <t>00:52:38,1</t>
  </si>
  <si>
    <t>Кужалев Артем</t>
  </si>
  <si>
    <t>00:23:00,4</t>
  </si>
  <si>
    <t>00:51:08,4</t>
  </si>
  <si>
    <t>Волкодав Олег</t>
  </si>
  <si>
    <t>00:29:29,6</t>
  </si>
  <si>
    <t>00:57:47,6</t>
  </si>
  <si>
    <t>Хаметов Алесандр</t>
  </si>
  <si>
    <t>00:23:30,3</t>
  </si>
  <si>
    <t>00:53:44,7</t>
  </si>
  <si>
    <t>Торопов Иван</t>
  </si>
  <si>
    <t>Республика Коми, с.Усть-Цильма</t>
  </si>
  <si>
    <t>00:31:30,0</t>
  </si>
  <si>
    <t xml:space="preserve">          </t>
  </si>
  <si>
    <t>Штрафы: 2 мин. № 46 - п.7.4.с</t>
  </si>
  <si>
    <t>Не стартовал: № 63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</si>
</sst>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]:mm:ss.0"/>
    <numFmt numFmtId="181" formatCode="h:mm:ss.0"/>
    <numFmt numFmtId="182" formatCode="h:mm:ss.0;@"/>
    <numFmt numFmtId="183" formatCode="hh:mm:ss.0"/>
    <numFmt numFmtId="184" formatCode="0;[Red]0"/>
    <numFmt numFmtId="185" formatCode="000000"/>
    <numFmt numFmtId="186" formatCode="#,##0_ ;[Red]\-#,##0\ "/>
    <numFmt numFmtId="187" formatCode="[h]:mm:ss;@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400]h:mm:ss\ AM/PM"/>
    <numFmt numFmtId="193" formatCode="hh:mm:ss"/>
    <numFmt numFmtId="194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7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9"/>
      <name val="Arial Cyr"/>
      <family val="2"/>
    </font>
    <font>
      <sz val="11"/>
      <name val="Arial Cyr"/>
      <family val="2"/>
    </font>
    <font>
      <b/>
      <sz val="12"/>
      <name val="Tahoma"/>
      <family val="2"/>
    </font>
    <font>
      <sz val="12"/>
      <name val="Tahoma"/>
      <family val="2"/>
    </font>
    <font>
      <sz val="7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2" fillId="0" borderId="0" xfId="53" applyFont="1" applyAlignment="1">
      <alignment horizontal="center"/>
      <protection/>
    </xf>
    <xf numFmtId="0" fontId="23" fillId="0" borderId="0" xfId="53" applyFont="1" applyBorder="1">
      <alignment/>
      <protection/>
    </xf>
    <xf numFmtId="0" fontId="0" fillId="0" borderId="0" xfId="53" applyBorder="1">
      <alignment/>
      <protection/>
    </xf>
    <xf numFmtId="0" fontId="0" fillId="0" borderId="0" xfId="53" applyAlignment="1">
      <alignment horizontal="left"/>
      <protection/>
    </xf>
    <xf numFmtId="0" fontId="21" fillId="0" borderId="0" xfId="53" applyFont="1">
      <alignment/>
      <protection/>
    </xf>
    <xf numFmtId="0" fontId="21" fillId="0" borderId="0" xfId="53" applyFont="1" applyAlignment="1">
      <alignment horizontal="left"/>
      <protection/>
    </xf>
    <xf numFmtId="0" fontId="21" fillId="0" borderId="0" xfId="53" applyFont="1" applyAlignment="1">
      <alignment horizontal="right"/>
      <protection/>
    </xf>
    <xf numFmtId="21" fontId="21" fillId="0" borderId="0" xfId="53" applyNumberFormat="1" applyFont="1" applyAlignment="1">
      <alignment horizontal="center"/>
      <protection/>
    </xf>
    <xf numFmtId="0" fontId="23" fillId="0" borderId="10" xfId="53" applyFont="1" applyBorder="1" applyAlignment="1">
      <alignment horizontal="center"/>
      <protection/>
    </xf>
    <xf numFmtId="0" fontId="23" fillId="0" borderId="11" xfId="53" applyFont="1" applyBorder="1" applyAlignment="1">
      <alignment horizontal="center"/>
      <protection/>
    </xf>
    <xf numFmtId="0" fontId="0" fillId="0" borderId="10" xfId="53" applyBorder="1">
      <alignment/>
      <protection/>
    </xf>
    <xf numFmtId="0" fontId="23" fillId="0" borderId="12" xfId="53" applyFont="1" applyBorder="1" applyAlignment="1">
      <alignment horizontal="center"/>
      <protection/>
    </xf>
    <xf numFmtId="180" fontId="23" fillId="0" borderId="10" xfId="53" applyNumberFormat="1" applyFont="1" applyBorder="1" applyAlignment="1">
      <alignment horizontal="center"/>
      <protection/>
    </xf>
    <xf numFmtId="0" fontId="23" fillId="0" borderId="13" xfId="53" applyFont="1" applyBorder="1" applyAlignment="1">
      <alignment horizontal="center"/>
      <protection/>
    </xf>
    <xf numFmtId="0" fontId="23" fillId="0" borderId="10" xfId="53" applyFont="1" applyBorder="1" applyAlignment="1">
      <alignment horizontal="center"/>
      <protection/>
    </xf>
    <xf numFmtId="0" fontId="23" fillId="0" borderId="10" xfId="53" applyFont="1" applyBorder="1" applyAlignment="1" quotePrefix="1">
      <alignment horizontal="centerContinuous"/>
      <protection/>
    </xf>
    <xf numFmtId="0" fontId="23" fillId="0" borderId="14" xfId="53" applyFont="1" applyBorder="1" applyAlignment="1" quotePrefix="1">
      <alignment horizontal="centerContinuous"/>
      <protection/>
    </xf>
    <xf numFmtId="0" fontId="23" fillId="0" borderId="14" xfId="53" applyFont="1" applyBorder="1" applyAlignment="1">
      <alignment horizontal="center"/>
      <protection/>
    </xf>
    <xf numFmtId="0" fontId="23" fillId="0" borderId="0" xfId="53" applyFont="1">
      <alignment/>
      <protection/>
    </xf>
    <xf numFmtId="0" fontId="0" fillId="0" borderId="15" xfId="53" applyFont="1" applyBorder="1" applyAlignment="1">
      <alignment horizontal="center"/>
      <protection/>
    </xf>
    <xf numFmtId="0" fontId="23" fillId="0" borderId="16" xfId="53" applyFont="1" applyBorder="1" applyAlignment="1">
      <alignment horizontal="center"/>
      <protection/>
    </xf>
    <xf numFmtId="0" fontId="0" fillId="0" borderId="15" xfId="53" applyBorder="1">
      <alignment/>
      <protection/>
    </xf>
    <xf numFmtId="0" fontId="0" fillId="0" borderId="17" xfId="53" applyFont="1" applyBorder="1" applyAlignment="1">
      <alignment horizontal="center"/>
      <protection/>
    </xf>
    <xf numFmtId="180" fontId="23" fillId="0" borderId="15" xfId="53" applyNumberFormat="1" applyFont="1" applyBorder="1" applyAlignment="1">
      <alignment horizontal="center"/>
      <protection/>
    </xf>
    <xf numFmtId="0" fontId="23" fillId="0" borderId="18" xfId="53" applyFont="1" applyBorder="1" applyAlignment="1">
      <alignment horizontal="center"/>
      <protection/>
    </xf>
    <xf numFmtId="0" fontId="23" fillId="0" borderId="16" xfId="53" applyFont="1" applyBorder="1" applyAlignment="1">
      <alignment horizontal="center"/>
      <protection/>
    </xf>
    <xf numFmtId="0" fontId="23" fillId="0" borderId="15" xfId="53" applyFont="1" applyBorder="1" applyAlignment="1">
      <alignment horizontal="center"/>
      <protection/>
    </xf>
    <xf numFmtId="0" fontId="23" fillId="0" borderId="18" xfId="53" applyFont="1" applyBorder="1">
      <alignment/>
      <protection/>
    </xf>
    <xf numFmtId="0" fontId="23" fillId="0" borderId="19" xfId="53" applyFont="1" applyBorder="1" applyAlignment="1">
      <alignment horizontal="center"/>
      <protection/>
    </xf>
    <xf numFmtId="0" fontId="25" fillId="0" borderId="20" xfId="53" applyFont="1" applyBorder="1" applyAlignment="1">
      <alignment horizontal="center"/>
      <protection/>
    </xf>
    <xf numFmtId="0" fontId="26" fillId="0" borderId="19" xfId="53" applyFont="1" applyBorder="1" applyAlignment="1">
      <alignment horizontal="center"/>
      <protection/>
    </xf>
    <xf numFmtId="0" fontId="27" fillId="0" borderId="19" xfId="53" applyFont="1" applyBorder="1" applyAlignment="1">
      <alignment horizontal="center"/>
      <protection/>
    </xf>
    <xf numFmtId="0" fontId="23" fillId="0" borderId="19" xfId="53" applyFont="1" applyBorder="1">
      <alignment/>
      <protection/>
    </xf>
    <xf numFmtId="0" fontId="26" fillId="0" borderId="19" xfId="55" applyFont="1" applyBorder="1">
      <alignment/>
      <protection/>
    </xf>
    <xf numFmtId="0" fontId="26" fillId="0" borderId="19" xfId="55" applyFont="1" applyBorder="1" applyAlignment="1">
      <alignment horizontal="center"/>
      <protection/>
    </xf>
    <xf numFmtId="0" fontId="14" fillId="0" borderId="19" xfId="53" applyFont="1" applyBorder="1" applyAlignment="1">
      <alignment horizontal="left"/>
      <protection/>
    </xf>
    <xf numFmtId="0" fontId="0" fillId="0" borderId="19" xfId="53" applyFont="1" applyBorder="1" applyAlignment="1">
      <alignment horizontal="left"/>
      <protection/>
    </xf>
    <xf numFmtId="49" fontId="0" fillId="0" borderId="19" xfId="0" applyNumberFormat="1" applyBorder="1" applyAlignment="1">
      <alignment/>
    </xf>
    <xf numFmtId="1" fontId="26" fillId="0" borderId="21" xfId="53" applyNumberFormat="1" applyFont="1" applyBorder="1" applyAlignment="1">
      <alignment horizontal="center"/>
      <protection/>
    </xf>
    <xf numFmtId="1" fontId="26" fillId="0" borderId="19" xfId="53" applyNumberFormat="1" applyFont="1" applyBorder="1" applyAlignment="1">
      <alignment horizontal="center"/>
      <protection/>
    </xf>
    <xf numFmtId="181" fontId="26" fillId="0" borderId="19" xfId="53" applyNumberFormat="1" applyFont="1" applyBorder="1" applyAlignment="1">
      <alignment horizontal="center"/>
      <protection/>
    </xf>
    <xf numFmtId="47" fontId="26" fillId="0" borderId="19" xfId="53" applyNumberFormat="1" applyFont="1" applyBorder="1" applyAlignment="1">
      <alignment horizontal="center"/>
      <protection/>
    </xf>
    <xf numFmtId="0" fontId="26" fillId="0" borderId="19" xfId="53" applyFont="1" applyBorder="1" applyAlignment="1">
      <alignment horizontal="center"/>
      <protection/>
    </xf>
    <xf numFmtId="0" fontId="26" fillId="0" borderId="15" xfId="53" applyFont="1" applyBorder="1" applyAlignment="1">
      <alignment horizontal="center"/>
      <protection/>
    </xf>
    <xf numFmtId="0" fontId="26" fillId="0" borderId="19" xfId="55" applyFont="1" applyBorder="1" applyAlignment="1">
      <alignment horizontal="left"/>
      <protection/>
    </xf>
    <xf numFmtId="0" fontId="28" fillId="0" borderId="19" xfId="55" applyFont="1" applyBorder="1" applyAlignment="1">
      <alignment horizontal="center"/>
      <protection/>
    </xf>
    <xf numFmtId="0" fontId="28" fillId="0" borderId="19" xfId="53" applyFont="1" applyBorder="1">
      <alignment/>
      <protection/>
    </xf>
    <xf numFmtId="0" fontId="28" fillId="0" borderId="19" xfId="53" applyFont="1" applyBorder="1" applyAlignment="1">
      <alignment horizontal="center"/>
      <protection/>
    </xf>
    <xf numFmtId="0" fontId="0" fillId="0" borderId="19" xfId="53" applyFont="1" applyBorder="1">
      <alignment/>
      <protection/>
    </xf>
    <xf numFmtId="0" fontId="27" fillId="0" borderId="0" xfId="53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3" applyFont="1" applyBorder="1" applyAlignment="1">
      <alignment horizontal="left"/>
      <protection/>
    </xf>
    <xf numFmtId="180" fontId="23" fillId="0" borderId="0" xfId="53" applyNumberFormat="1" applyFont="1" applyBorder="1" applyAlignment="1">
      <alignment horizontal="center"/>
      <protection/>
    </xf>
    <xf numFmtId="1" fontId="29" fillId="0" borderId="0" xfId="53" applyNumberFormat="1" applyFont="1" applyBorder="1" applyAlignment="1">
      <alignment horizontal="center"/>
      <protection/>
    </xf>
    <xf numFmtId="1" fontId="14" fillId="0" borderId="0" xfId="53" applyNumberFormat="1" applyFont="1" applyBorder="1" applyAlignment="1">
      <alignment horizontal="center"/>
      <protection/>
    </xf>
    <xf numFmtId="181" fontId="14" fillId="0" borderId="0" xfId="53" applyNumberFormat="1" applyFont="1" applyBorder="1" applyAlignment="1">
      <alignment horizontal="center"/>
      <protection/>
    </xf>
    <xf numFmtId="47" fontId="14" fillId="0" borderId="0" xfId="53" applyNumberFormat="1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30" fillId="0" borderId="0" xfId="58" applyFont="1">
      <alignment/>
      <protection/>
    </xf>
    <xf numFmtId="0" fontId="14" fillId="0" borderId="0" xfId="58">
      <alignment/>
      <protection/>
    </xf>
    <xf numFmtId="0" fontId="26" fillId="0" borderId="0" xfId="58" applyFont="1">
      <alignment/>
      <protection/>
    </xf>
    <xf numFmtId="0" fontId="26" fillId="0" borderId="0" xfId="58" applyFont="1">
      <alignment/>
      <protection/>
    </xf>
    <xf numFmtId="0" fontId="31" fillId="0" borderId="0" xfId="58" applyNumberFormat="1" applyFont="1" applyBorder="1" applyAlignment="1">
      <alignment horizontal="center"/>
      <protection/>
    </xf>
    <xf numFmtId="0" fontId="26" fillId="0" borderId="0" xfId="53" applyFont="1">
      <alignment/>
      <protection/>
    </xf>
    <xf numFmtId="0" fontId="26" fillId="0" borderId="0" xfId="53" applyNumberFormat="1" applyFont="1">
      <alignment/>
      <protection/>
    </xf>
    <xf numFmtId="182" fontId="32" fillId="0" borderId="0" xfId="58" applyNumberFormat="1" applyFont="1" applyBorder="1" applyAlignment="1">
      <alignment horizontal="right"/>
      <protection/>
    </xf>
    <xf numFmtId="182" fontId="32" fillId="0" borderId="0" xfId="58" applyNumberFormat="1" applyFont="1" applyBorder="1" applyAlignment="1">
      <alignment horizontal="center"/>
      <protection/>
    </xf>
    <xf numFmtId="0" fontId="21" fillId="0" borderId="0" xfId="53" applyFont="1" applyAlignment="1">
      <alignment/>
      <protection/>
    </xf>
    <xf numFmtId="0" fontId="22" fillId="0" borderId="0" xfId="53" applyFont="1" applyAlignment="1">
      <alignment/>
      <protection/>
    </xf>
    <xf numFmtId="0" fontId="29" fillId="0" borderId="19" xfId="53" applyFont="1" applyBorder="1" applyAlignment="1">
      <alignment horizontal="center"/>
      <protection/>
    </xf>
    <xf numFmtId="0" fontId="0" fillId="0" borderId="0" xfId="53" applyAlignment="1">
      <alignment/>
      <protection/>
    </xf>
    <xf numFmtId="0" fontId="0" fillId="0" borderId="19" xfId="53" applyBorder="1">
      <alignment/>
      <protection/>
    </xf>
    <xf numFmtId="0" fontId="14" fillId="0" borderId="19" xfId="55" applyFont="1" applyBorder="1" applyAlignment="1">
      <alignment horizontal="left"/>
      <protection/>
    </xf>
    <xf numFmtId="0" fontId="0" fillId="0" borderId="19" xfId="53" applyFont="1" applyBorder="1" applyAlignment="1">
      <alignment horizontal="left" wrapText="1"/>
      <protection/>
    </xf>
    <xf numFmtId="0" fontId="28" fillId="0" borderId="0" xfId="53" applyFont="1" applyAlignment="1">
      <alignment horizontal="left"/>
      <protection/>
    </xf>
    <xf numFmtId="0" fontId="28" fillId="0" borderId="0" xfId="53" applyFont="1">
      <alignment/>
      <protection/>
    </xf>
    <xf numFmtId="0" fontId="28" fillId="0" borderId="0" xfId="53" applyFont="1" applyAlignment="1">
      <alignment horizontal="right"/>
      <protection/>
    </xf>
    <xf numFmtId="21" fontId="28" fillId="0" borderId="0" xfId="53" applyNumberFormat="1" applyFont="1" applyAlignment="1">
      <alignment horizontal="center"/>
      <protection/>
    </xf>
    <xf numFmtId="0" fontId="25" fillId="0" borderId="10" xfId="53" applyFont="1" applyBorder="1" applyAlignment="1">
      <alignment horizontal="center"/>
      <protection/>
    </xf>
    <xf numFmtId="0" fontId="25" fillId="0" borderId="11" xfId="53" applyFont="1" applyBorder="1" applyAlignment="1">
      <alignment horizontal="center"/>
      <protection/>
    </xf>
    <xf numFmtId="0" fontId="33" fillId="0" borderId="10" xfId="53" applyFont="1" applyBorder="1">
      <alignment/>
      <protection/>
    </xf>
    <xf numFmtId="0" fontId="25" fillId="0" borderId="12" xfId="53" applyFont="1" applyBorder="1" applyAlignment="1">
      <alignment horizontal="center"/>
      <protection/>
    </xf>
    <xf numFmtId="180" fontId="25" fillId="0" borderId="10" xfId="53" applyNumberFormat="1" applyFont="1" applyBorder="1" applyAlignment="1">
      <alignment horizontal="center"/>
      <protection/>
    </xf>
    <xf numFmtId="0" fontId="25" fillId="0" borderId="13" xfId="53" applyFont="1" applyBorder="1" applyAlignment="1">
      <alignment horizontal="center"/>
      <protection/>
    </xf>
    <xf numFmtId="0" fontId="25" fillId="0" borderId="10" xfId="53" applyFont="1" applyBorder="1" applyAlignment="1">
      <alignment horizontal="center"/>
      <protection/>
    </xf>
    <xf numFmtId="0" fontId="25" fillId="0" borderId="10" xfId="53" applyFont="1" applyBorder="1" applyAlignment="1" quotePrefix="1">
      <alignment horizontal="centerContinuous"/>
      <protection/>
    </xf>
    <xf numFmtId="0" fontId="25" fillId="0" borderId="14" xfId="53" applyFont="1" applyBorder="1" applyAlignment="1" quotePrefix="1">
      <alignment horizontal="centerContinuous"/>
      <protection/>
    </xf>
    <xf numFmtId="0" fontId="25" fillId="0" borderId="14" xfId="53" applyFont="1" applyBorder="1" applyAlignment="1">
      <alignment horizontal="center"/>
      <protection/>
    </xf>
    <xf numFmtId="0" fontId="25" fillId="0" borderId="0" xfId="53" applyFont="1">
      <alignment/>
      <protection/>
    </xf>
    <xf numFmtId="0" fontId="33" fillId="0" borderId="0" xfId="53" applyFont="1">
      <alignment/>
      <protection/>
    </xf>
    <xf numFmtId="0" fontId="33" fillId="0" borderId="15" xfId="53" applyFont="1" applyBorder="1" applyAlignment="1">
      <alignment horizontal="center"/>
      <protection/>
    </xf>
    <xf numFmtId="0" fontId="25" fillId="0" borderId="16" xfId="53" applyFont="1" applyBorder="1" applyAlignment="1">
      <alignment horizontal="center"/>
      <protection/>
    </xf>
    <xf numFmtId="0" fontId="33" fillId="0" borderId="15" xfId="53" applyFont="1" applyBorder="1">
      <alignment/>
      <protection/>
    </xf>
    <xf numFmtId="0" fontId="33" fillId="0" borderId="17" xfId="53" applyFont="1" applyBorder="1" applyAlignment="1">
      <alignment horizontal="center"/>
      <protection/>
    </xf>
    <xf numFmtId="180" fontId="25" fillId="0" borderId="15" xfId="53" applyNumberFormat="1" applyFont="1" applyBorder="1" applyAlignment="1">
      <alignment horizontal="center"/>
      <protection/>
    </xf>
    <xf numFmtId="0" fontId="25" fillId="0" borderId="18" xfId="53" applyFont="1" applyBorder="1" applyAlignment="1">
      <alignment horizontal="center"/>
      <protection/>
    </xf>
    <xf numFmtId="0" fontId="25" fillId="0" borderId="16" xfId="53" applyFont="1" applyBorder="1" applyAlignment="1">
      <alignment horizontal="center"/>
      <protection/>
    </xf>
    <xf numFmtId="0" fontId="25" fillId="0" borderId="15" xfId="53" applyFont="1" applyBorder="1" applyAlignment="1">
      <alignment horizontal="center"/>
      <protection/>
    </xf>
    <xf numFmtId="0" fontId="25" fillId="0" borderId="18" xfId="53" applyFont="1" applyBorder="1">
      <alignment/>
      <protection/>
    </xf>
    <xf numFmtId="0" fontId="25" fillId="0" borderId="19" xfId="53" applyFont="1" applyBorder="1" applyAlignment="1">
      <alignment horizontal="center"/>
      <protection/>
    </xf>
    <xf numFmtId="0" fontId="0" fillId="0" borderId="19" xfId="53" applyFont="1" applyBorder="1" applyAlignment="1">
      <alignment horizontal="center"/>
      <protection/>
    </xf>
    <xf numFmtId="0" fontId="26" fillId="0" borderId="15" xfId="53" applyFont="1" applyBorder="1" applyAlignment="1">
      <alignment horizontal="center"/>
      <protection/>
    </xf>
    <xf numFmtId="49" fontId="0" fillId="0" borderId="19" xfId="0" applyNumberFormat="1" applyFont="1" applyBorder="1" applyAlignment="1">
      <alignment/>
    </xf>
    <xf numFmtId="0" fontId="34" fillId="0" borderId="0" xfId="53" applyFont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28" fillId="0" borderId="0" xfId="53" applyFont="1" applyBorder="1">
      <alignment/>
      <protection/>
    </xf>
    <xf numFmtId="0" fontId="28" fillId="0" borderId="0" xfId="53" applyFont="1" applyBorder="1" applyAlignment="1">
      <alignment horizontal="center"/>
      <protection/>
    </xf>
    <xf numFmtId="0" fontId="14" fillId="0" borderId="0" xfId="53" applyFont="1" applyBorder="1" applyAlignment="1">
      <alignment horizontal="left"/>
      <protection/>
    </xf>
    <xf numFmtId="49" fontId="0" fillId="0" borderId="0" xfId="0" applyNumberFormat="1" applyBorder="1" applyAlignment="1">
      <alignment/>
    </xf>
    <xf numFmtId="0" fontId="26" fillId="0" borderId="0" xfId="53" applyFont="1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0" fontId="0" fillId="0" borderId="0" xfId="53" applyFont="1" applyAlignment="1">
      <alignment horizontal="left"/>
      <protection/>
    </xf>
    <xf numFmtId="0" fontId="22" fillId="0" borderId="0" xfId="53" applyFont="1" applyAlignment="1">
      <alignment horizontal="left"/>
      <protection/>
    </xf>
    <xf numFmtId="0" fontId="26" fillId="0" borderId="19" xfId="53" applyFont="1" applyBorder="1">
      <alignment/>
      <protection/>
    </xf>
    <xf numFmtId="0" fontId="26" fillId="0" borderId="19" xfId="55" applyFont="1" applyBorder="1" applyAlignment="1">
      <alignment/>
      <protection/>
    </xf>
    <xf numFmtId="0" fontId="0" fillId="0" borderId="19" xfId="55" applyFont="1" applyBorder="1" applyAlignment="1">
      <alignment horizontal="center"/>
      <protection/>
    </xf>
    <xf numFmtId="1" fontId="29" fillId="0" borderId="21" xfId="53" applyNumberFormat="1" applyFont="1" applyBorder="1" applyAlignment="1">
      <alignment horizontal="center"/>
      <protection/>
    </xf>
    <xf numFmtId="1" fontId="29" fillId="0" borderId="19" xfId="53" applyNumberFormat="1" applyFont="1" applyBorder="1" applyAlignment="1">
      <alignment horizontal="center"/>
      <protection/>
    </xf>
    <xf numFmtId="1" fontId="14" fillId="0" borderId="19" xfId="53" applyNumberFormat="1" applyFont="1" applyBorder="1" applyAlignment="1">
      <alignment horizontal="center"/>
      <protection/>
    </xf>
    <xf numFmtId="181" fontId="14" fillId="0" borderId="19" xfId="53" applyNumberFormat="1" applyFont="1" applyBorder="1" applyAlignment="1">
      <alignment horizontal="center"/>
      <protection/>
    </xf>
    <xf numFmtId="47" fontId="14" fillId="0" borderId="19" xfId="53" applyNumberFormat="1" applyFont="1" applyBorder="1" applyAlignment="1">
      <alignment horizontal="center"/>
      <protection/>
    </xf>
    <xf numFmtId="0" fontId="14" fillId="0" borderId="19" xfId="53" applyFont="1" applyBorder="1" applyAlignment="1">
      <alignment horizontal="center"/>
      <protection/>
    </xf>
    <xf numFmtId="0" fontId="28" fillId="0" borderId="19" xfId="53" applyFont="1" applyBorder="1" applyAlignment="1">
      <alignment/>
      <protection/>
    </xf>
    <xf numFmtId="0" fontId="26" fillId="0" borderId="19" xfId="53" applyFont="1" applyBorder="1" applyAlignment="1">
      <alignment/>
      <protection/>
    </xf>
    <xf numFmtId="0" fontId="14" fillId="0" borderId="19" xfId="53" applyFont="1" applyBorder="1" applyAlignment="1">
      <alignment horizontal="center"/>
      <protection/>
    </xf>
    <xf numFmtId="6" fontId="14" fillId="0" borderId="19" xfId="53" applyNumberFormat="1" applyFont="1" applyBorder="1" applyAlignment="1">
      <alignment horizontal="center"/>
      <protection/>
    </xf>
    <xf numFmtId="0" fontId="14" fillId="0" borderId="15" xfId="53" applyFont="1" applyBorder="1" applyAlignment="1">
      <alignment horizontal="center"/>
      <protection/>
    </xf>
    <xf numFmtId="0" fontId="26" fillId="0" borderId="0" xfId="53" applyFont="1" applyBorder="1">
      <alignment/>
      <protection/>
    </xf>
    <xf numFmtId="0" fontId="26" fillId="0" borderId="0" xfId="55" applyFont="1" applyBorder="1" applyAlignment="1">
      <alignment/>
      <protection/>
    </xf>
    <xf numFmtId="0" fontId="26" fillId="0" borderId="0" xfId="53" applyFont="1" applyBorder="1" applyAlignment="1">
      <alignment horizontal="left"/>
      <protection/>
    </xf>
    <xf numFmtId="46" fontId="23" fillId="0" borderId="0" xfId="53" applyNumberFormat="1" applyFont="1" applyBorder="1" applyAlignment="1">
      <alignment horizontal="center"/>
      <protection/>
    </xf>
    <xf numFmtId="0" fontId="14" fillId="0" borderId="0" xfId="53" applyFont="1" applyBorder="1" applyAlignment="1">
      <alignment horizontal="center"/>
      <protection/>
    </xf>
    <xf numFmtId="0" fontId="35" fillId="0" borderId="0" xfId="53" applyFont="1" applyBorder="1" applyAlignment="1">
      <alignment horizontal="center"/>
      <protection/>
    </xf>
    <xf numFmtId="181" fontId="23" fillId="0" borderId="0" xfId="53" applyNumberFormat="1" applyFont="1" applyBorder="1" applyAlignment="1">
      <alignment horizontal="center"/>
      <protection/>
    </xf>
    <xf numFmtId="47" fontId="23" fillId="0" borderId="0" xfId="53" applyNumberFormat="1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0" fontId="23" fillId="0" borderId="0" xfId="53" applyNumberFormat="1" applyFont="1">
      <alignment/>
      <protection/>
    </xf>
    <xf numFmtId="0" fontId="21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23" fillId="0" borderId="20" xfId="53" applyFont="1" applyBorder="1" applyAlignment="1">
      <alignment horizontal="center"/>
      <protection/>
    </xf>
    <xf numFmtId="0" fontId="23" fillId="0" borderId="14" xfId="53" applyFont="1" applyBorder="1" applyAlignment="1">
      <alignment horizontal="center"/>
      <protection/>
    </xf>
    <xf numFmtId="0" fontId="23" fillId="0" borderId="21" xfId="53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5" fillId="0" borderId="20" xfId="53" applyFont="1" applyBorder="1" applyAlignment="1">
      <alignment horizontal="center"/>
      <protection/>
    </xf>
    <xf numFmtId="0" fontId="25" fillId="0" borderId="14" xfId="53" applyFont="1" applyBorder="1" applyAlignment="1">
      <alignment horizontal="center"/>
      <protection/>
    </xf>
    <xf numFmtId="0" fontId="25" fillId="0" borderId="21" xfId="53" applyFont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Лист в Пер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P565"/>
  <sheetViews>
    <sheetView view="pageBreakPreview" zoomScale="70" zoomScaleSheetLayoutView="70" zoomScalePageLayoutView="0" workbookViewId="0" topLeftCell="A1">
      <selection activeCell="E59" sqref="E59"/>
    </sheetView>
  </sheetViews>
  <sheetFormatPr defaultColWidth="10.421875" defaultRowHeight="12.75"/>
  <cols>
    <col min="1" max="1" width="6.7109375" style="2" customWidth="1"/>
    <col min="2" max="2" width="7.57421875" style="2" customWidth="1"/>
    <col min="3" max="3" width="11.421875" style="2" hidden="1" customWidth="1"/>
    <col min="4" max="4" width="6.140625" style="2" hidden="1" customWidth="1"/>
    <col min="5" max="5" width="30.00390625" style="2" customWidth="1"/>
    <col min="6" max="6" width="9.28125" style="2" customWidth="1"/>
    <col min="7" max="7" width="8.28125" style="2" customWidth="1"/>
    <col min="8" max="8" width="35.00390625" style="2" customWidth="1"/>
    <col min="9" max="9" width="28.57421875" style="2" customWidth="1"/>
    <col min="10" max="10" width="10.57421875" style="2" hidden="1" customWidth="1"/>
    <col min="11" max="11" width="10.8515625" style="2" hidden="1" customWidth="1"/>
    <col min="12" max="13" width="5.28125" style="2" customWidth="1"/>
    <col min="14" max="14" width="6.421875" style="2" customWidth="1"/>
    <col min="15" max="15" width="14.28125" style="2" customWidth="1"/>
    <col min="16" max="16" width="11.140625" style="2" customWidth="1"/>
    <col min="17" max="17" width="8.28125" style="2" customWidth="1"/>
    <col min="18" max="18" width="9.421875" style="2" customWidth="1"/>
    <col min="19" max="16384" width="10.421875" style="2" customWidth="1"/>
  </cols>
  <sheetData>
    <row r="1" spans="1:20" ht="17.25">
      <c r="A1" s="141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71"/>
      <c r="T1" s="71"/>
    </row>
    <row r="2" spans="1:20" ht="8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61"/>
      <c r="T2" s="61"/>
    </row>
    <row r="3" spans="1:20" ht="17.25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71"/>
      <c r="T3" s="71"/>
    </row>
    <row r="4" spans="1:20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61"/>
      <c r="T4" s="61"/>
    </row>
    <row r="5" spans="1:20" ht="21" customHeight="1">
      <c r="A5" s="147" t="s">
        <v>53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72"/>
      <c r="T5" s="72"/>
    </row>
    <row r="6" spans="1:20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3"/>
      <c r="T6" s="3"/>
    </row>
    <row r="7" spans="1:20" ht="15" customHeight="1">
      <c r="A7" s="141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71"/>
      <c r="T7" s="71"/>
    </row>
    <row r="8" spans="1:18" ht="17.25">
      <c r="A8" s="147" t="s">
        <v>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18" s="6" customFormat="1" ht="7.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pans="1:18" s="7" customFormat="1" ht="17.25">
      <c r="A10" s="147" t="s">
        <v>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s="7" customFormat="1" ht="19.5" customHeight="1">
      <c r="A11" s="141" t="s">
        <v>54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</row>
    <row r="12" spans="1:18" s="7" customFormat="1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7" customFormat="1" ht="17.25">
      <c r="A13" s="8" t="s">
        <v>4</v>
      </c>
      <c r="O13" s="9" t="s">
        <v>5</v>
      </c>
      <c r="R13" s="9" t="s">
        <v>6</v>
      </c>
    </row>
    <row r="14" spans="1:15" s="7" customFormat="1" ht="18" customHeight="1">
      <c r="A14" s="8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9" t="s">
        <v>8</v>
      </c>
      <c r="O14" s="10">
        <v>0.48819444444444443</v>
      </c>
    </row>
    <row r="15" s="7" customFormat="1" ht="15.75" customHeight="1"/>
    <row r="16" spans="1:94" ht="12.75">
      <c r="A16" s="11" t="s">
        <v>9</v>
      </c>
      <c r="B16" s="12" t="s">
        <v>10</v>
      </c>
      <c r="C16" s="13"/>
      <c r="D16" s="14" t="s">
        <v>11</v>
      </c>
      <c r="E16" s="15" t="s">
        <v>12</v>
      </c>
      <c r="F16" s="16" t="s">
        <v>13</v>
      </c>
      <c r="G16" s="12" t="s">
        <v>14</v>
      </c>
      <c r="H16" s="17" t="s">
        <v>15</v>
      </c>
      <c r="I16" s="16" t="s">
        <v>16</v>
      </c>
      <c r="J16" s="18" t="s">
        <v>17</v>
      </c>
      <c r="K16" s="19"/>
      <c r="L16" s="143" t="s">
        <v>18</v>
      </c>
      <c r="M16" s="144"/>
      <c r="N16" s="145"/>
      <c r="O16" s="17" t="s">
        <v>19</v>
      </c>
      <c r="P16" s="16" t="s">
        <v>20</v>
      </c>
      <c r="Q16" s="17" t="s">
        <v>21</v>
      </c>
      <c r="R16" s="17" t="s">
        <v>22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</row>
    <row r="17" spans="1:89" ht="12.75">
      <c r="A17" s="22"/>
      <c r="B17" s="23" t="s">
        <v>23</v>
      </c>
      <c r="C17" s="24"/>
      <c r="D17" s="25" t="s">
        <v>24</v>
      </c>
      <c r="E17" s="26"/>
      <c r="F17" s="27" t="s">
        <v>25</v>
      </c>
      <c r="G17" s="28" t="s">
        <v>26</v>
      </c>
      <c r="H17" s="29"/>
      <c r="I17" s="30"/>
      <c r="J17" s="31" t="s">
        <v>27</v>
      </c>
      <c r="K17" s="20" t="s">
        <v>28</v>
      </c>
      <c r="L17" s="31" t="s">
        <v>29</v>
      </c>
      <c r="M17" s="29" t="s">
        <v>30</v>
      </c>
      <c r="N17" s="32" t="s">
        <v>31</v>
      </c>
      <c r="O17" s="29" t="s">
        <v>6</v>
      </c>
      <c r="P17" s="27" t="s">
        <v>32</v>
      </c>
      <c r="Q17" s="29" t="s">
        <v>33</v>
      </c>
      <c r="R17" s="29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</row>
    <row r="18" spans="1:250" ht="18.75" customHeight="1">
      <c r="A18" s="33">
        <v>1</v>
      </c>
      <c r="B18" s="34">
        <v>29</v>
      </c>
      <c r="C18" s="35">
        <f aca="true" ca="1" t="shared" si="0" ref="C18:C37">RAND()</f>
        <v>0.5452730262963442</v>
      </c>
      <c r="D18" s="73"/>
      <c r="E18" s="47" t="s">
        <v>55</v>
      </c>
      <c r="F18" s="48">
        <v>1994</v>
      </c>
      <c r="G18" s="48" t="s">
        <v>36</v>
      </c>
      <c r="H18" s="39" t="s">
        <v>39</v>
      </c>
      <c r="I18" s="39" t="s">
        <v>40</v>
      </c>
      <c r="J18" s="40" t="s">
        <v>56</v>
      </c>
      <c r="K18" s="40" t="s">
        <v>57</v>
      </c>
      <c r="L18" s="41">
        <v>0</v>
      </c>
      <c r="M18" s="42">
        <v>3</v>
      </c>
      <c r="N18" s="42">
        <f aca="true" t="shared" si="1" ref="N18:N37">SUM(L18:M18)</f>
        <v>3</v>
      </c>
      <c r="O18" s="43">
        <f aca="true" t="shared" si="2" ref="O18:O37">K18-J18</f>
        <v>0.017329861111111115</v>
      </c>
      <c r="P18" s="44">
        <f aca="true" t="shared" si="3" ref="P18:P37">O18-$O$18</f>
        <v>0</v>
      </c>
      <c r="Q18" s="46" t="s">
        <v>36</v>
      </c>
      <c r="R18" s="45">
        <v>115</v>
      </c>
      <c r="T18" s="74" t="s">
        <v>58</v>
      </c>
      <c r="U18" s="74" t="s">
        <v>58</v>
      </c>
      <c r="W18" s="74" t="s">
        <v>58</v>
      </c>
      <c r="X18" s="74" t="s">
        <v>58</v>
      </c>
      <c r="Y18" s="74" t="s">
        <v>58</v>
      </c>
      <c r="Z18" s="74" t="s">
        <v>58</v>
      </c>
      <c r="AA18" s="74" t="s">
        <v>58</v>
      </c>
      <c r="AB18" s="74" t="s">
        <v>58</v>
      </c>
      <c r="AC18" s="74" t="s">
        <v>58</v>
      </c>
      <c r="AD18" s="74" t="s">
        <v>58</v>
      </c>
      <c r="AE18" s="74" t="s">
        <v>58</v>
      </c>
      <c r="AF18" s="74" t="s">
        <v>58</v>
      </c>
      <c r="AG18" s="74" t="s">
        <v>58</v>
      </c>
      <c r="AH18" s="74" t="s">
        <v>58</v>
      </c>
      <c r="AI18" s="74" t="s">
        <v>58</v>
      </c>
      <c r="AJ18" s="74" t="s">
        <v>58</v>
      </c>
      <c r="AK18" s="74" t="s">
        <v>58</v>
      </c>
      <c r="AL18" s="74" t="s">
        <v>58</v>
      </c>
      <c r="AM18" s="74" t="s">
        <v>58</v>
      </c>
      <c r="AN18" s="74" t="s">
        <v>58</v>
      </c>
      <c r="AO18" s="74" t="s">
        <v>58</v>
      </c>
      <c r="AP18" s="74" t="s">
        <v>58</v>
      </c>
      <c r="AQ18" s="74" t="s">
        <v>58</v>
      </c>
      <c r="AR18" s="74" t="s">
        <v>58</v>
      </c>
      <c r="AS18" s="74" t="s">
        <v>58</v>
      </c>
      <c r="AT18" s="74" t="s">
        <v>58</v>
      </c>
      <c r="AU18" s="74" t="s">
        <v>58</v>
      </c>
      <c r="AV18" s="74" t="s">
        <v>58</v>
      </c>
      <c r="AW18" s="74" t="s">
        <v>58</v>
      </c>
      <c r="AX18" s="74" t="s">
        <v>58</v>
      </c>
      <c r="AY18" s="74" t="s">
        <v>58</v>
      </c>
      <c r="AZ18" s="74" t="s">
        <v>58</v>
      </c>
      <c r="BA18" s="74" t="s">
        <v>58</v>
      </c>
      <c r="BB18" s="74" t="s">
        <v>58</v>
      </c>
      <c r="BC18" s="74" t="s">
        <v>58</v>
      </c>
      <c r="BD18" s="74" t="s">
        <v>58</v>
      </c>
      <c r="BE18" s="74" t="s">
        <v>58</v>
      </c>
      <c r="BF18" s="74" t="s">
        <v>58</v>
      </c>
      <c r="BG18" s="74" t="s">
        <v>58</v>
      </c>
      <c r="BH18" s="74" t="s">
        <v>58</v>
      </c>
      <c r="BI18" s="74" t="s">
        <v>58</v>
      </c>
      <c r="BJ18" s="74" t="s">
        <v>58</v>
      </c>
      <c r="BK18" s="74" t="s">
        <v>58</v>
      </c>
      <c r="BL18" s="74" t="s">
        <v>58</v>
      </c>
      <c r="BM18" s="74" t="s">
        <v>58</v>
      </c>
      <c r="BN18" s="74" t="s">
        <v>58</v>
      </c>
      <c r="BO18" s="74" t="s">
        <v>58</v>
      </c>
      <c r="BP18" s="74" t="s">
        <v>58</v>
      </c>
      <c r="BQ18" s="74" t="s">
        <v>58</v>
      </c>
      <c r="BR18" s="74" t="s">
        <v>58</v>
      </c>
      <c r="BS18" s="74" t="s">
        <v>58</v>
      </c>
      <c r="BT18" s="74" t="s">
        <v>58</v>
      </c>
      <c r="BU18" s="74" t="s">
        <v>58</v>
      </c>
      <c r="BV18" s="74" t="s">
        <v>58</v>
      </c>
      <c r="BW18" s="74" t="s">
        <v>58</v>
      </c>
      <c r="BX18" s="74" t="s">
        <v>58</v>
      </c>
      <c r="BY18" s="74" t="s">
        <v>58</v>
      </c>
      <c r="BZ18" s="74" t="s">
        <v>58</v>
      </c>
      <c r="CA18" s="74" t="s">
        <v>58</v>
      </c>
      <c r="CB18" s="74" t="s">
        <v>58</v>
      </c>
      <c r="CC18" s="74" t="s">
        <v>58</v>
      </c>
      <c r="CD18" s="74" t="s">
        <v>58</v>
      </c>
      <c r="CE18" s="74" t="s">
        <v>58</v>
      </c>
      <c r="CF18" s="74" t="s">
        <v>58</v>
      </c>
      <c r="CG18" s="74" t="s">
        <v>58</v>
      </c>
      <c r="CH18" s="74" t="s">
        <v>58</v>
      </c>
      <c r="CI18" s="74" t="s">
        <v>58</v>
      </c>
      <c r="CJ18" s="74" t="s">
        <v>58</v>
      </c>
      <c r="CK18" s="74" t="s">
        <v>58</v>
      </c>
      <c r="CL18" s="74" t="s">
        <v>58</v>
      </c>
      <c r="CM18" s="74" t="s">
        <v>58</v>
      </c>
      <c r="CN18" s="74" t="s">
        <v>58</v>
      </c>
      <c r="CO18" s="74" t="s">
        <v>58</v>
      </c>
      <c r="CP18" s="74" t="s">
        <v>58</v>
      </c>
      <c r="CQ18" s="74" t="s">
        <v>58</v>
      </c>
      <c r="CR18" s="74" t="s">
        <v>58</v>
      </c>
      <c r="CS18" s="74" t="s">
        <v>58</v>
      </c>
      <c r="CT18" s="74" t="s">
        <v>58</v>
      </c>
      <c r="CU18" s="74" t="s">
        <v>58</v>
      </c>
      <c r="CV18" s="74" t="s">
        <v>58</v>
      </c>
      <c r="CW18" s="74" t="s">
        <v>58</v>
      </c>
      <c r="CX18" s="74" t="s">
        <v>58</v>
      </c>
      <c r="CY18" s="74" t="s">
        <v>58</v>
      </c>
      <c r="CZ18" s="74" t="s">
        <v>58</v>
      </c>
      <c r="DA18" s="74" t="s">
        <v>58</v>
      </c>
      <c r="DB18" s="74" t="s">
        <v>58</v>
      </c>
      <c r="DC18" s="74" t="s">
        <v>58</v>
      </c>
      <c r="DD18" s="74" t="s">
        <v>58</v>
      </c>
      <c r="DE18" s="74" t="s">
        <v>58</v>
      </c>
      <c r="DF18" s="74" t="s">
        <v>58</v>
      </c>
      <c r="DG18" s="74" t="s">
        <v>58</v>
      </c>
      <c r="DH18" s="74" t="s">
        <v>58</v>
      </c>
      <c r="DI18" s="74" t="s">
        <v>58</v>
      </c>
      <c r="DJ18" s="74" t="s">
        <v>58</v>
      </c>
      <c r="DK18" s="74" t="s">
        <v>58</v>
      </c>
      <c r="DL18" s="74" t="s">
        <v>58</v>
      </c>
      <c r="DM18" s="74" t="s">
        <v>58</v>
      </c>
      <c r="DN18" s="74" t="s">
        <v>58</v>
      </c>
      <c r="DO18" s="74" t="s">
        <v>58</v>
      </c>
      <c r="DP18" s="74" t="s">
        <v>58</v>
      </c>
      <c r="DQ18" s="74" t="s">
        <v>58</v>
      </c>
      <c r="DR18" s="74" t="s">
        <v>58</v>
      </c>
      <c r="DS18" s="74" t="s">
        <v>58</v>
      </c>
      <c r="DT18" s="74" t="s">
        <v>58</v>
      </c>
      <c r="DU18" s="74" t="s">
        <v>58</v>
      </c>
      <c r="DV18" s="74" t="s">
        <v>58</v>
      </c>
      <c r="DW18" s="74" t="s">
        <v>58</v>
      </c>
      <c r="DX18" s="74" t="s">
        <v>58</v>
      </c>
      <c r="DY18" s="74" t="s">
        <v>58</v>
      </c>
      <c r="DZ18" s="74" t="s">
        <v>58</v>
      </c>
      <c r="EA18" s="74" t="s">
        <v>58</v>
      </c>
      <c r="EB18" s="74" t="s">
        <v>58</v>
      </c>
      <c r="EC18" s="74" t="s">
        <v>58</v>
      </c>
      <c r="ED18" s="74" t="s">
        <v>58</v>
      </c>
      <c r="EE18" s="74" t="s">
        <v>58</v>
      </c>
      <c r="EF18" s="74" t="s">
        <v>58</v>
      </c>
      <c r="EG18" s="74" t="s">
        <v>58</v>
      </c>
      <c r="EH18" s="74" t="s">
        <v>58</v>
      </c>
      <c r="EI18" s="74" t="s">
        <v>58</v>
      </c>
      <c r="EJ18" s="74" t="s">
        <v>58</v>
      </c>
      <c r="EK18" s="74" t="s">
        <v>58</v>
      </c>
      <c r="EL18" s="74" t="s">
        <v>58</v>
      </c>
      <c r="EM18" s="74" t="s">
        <v>58</v>
      </c>
      <c r="EN18" s="74" t="s">
        <v>58</v>
      </c>
      <c r="EO18" s="74" t="s">
        <v>58</v>
      </c>
      <c r="EP18" s="74" t="s">
        <v>58</v>
      </c>
      <c r="EQ18" s="74" t="s">
        <v>58</v>
      </c>
      <c r="ER18" s="74" t="s">
        <v>58</v>
      </c>
      <c r="ES18" s="74" t="s">
        <v>58</v>
      </c>
      <c r="ET18" s="74" t="s">
        <v>58</v>
      </c>
      <c r="EU18" s="74" t="s">
        <v>58</v>
      </c>
      <c r="EV18" s="74" t="s">
        <v>58</v>
      </c>
      <c r="EW18" s="74" t="s">
        <v>58</v>
      </c>
      <c r="EX18" s="74" t="s">
        <v>58</v>
      </c>
      <c r="EY18" s="74" t="s">
        <v>58</v>
      </c>
      <c r="EZ18" s="74" t="s">
        <v>58</v>
      </c>
      <c r="FA18" s="74" t="s">
        <v>58</v>
      </c>
      <c r="FB18" s="74" t="s">
        <v>58</v>
      </c>
      <c r="FC18" s="74" t="s">
        <v>58</v>
      </c>
      <c r="FD18" s="74" t="s">
        <v>58</v>
      </c>
      <c r="FE18" s="74" t="s">
        <v>58</v>
      </c>
      <c r="FF18" s="74" t="s">
        <v>58</v>
      </c>
      <c r="FG18" s="74" t="s">
        <v>58</v>
      </c>
      <c r="FH18" s="74" t="s">
        <v>58</v>
      </c>
      <c r="FI18" s="74" t="s">
        <v>58</v>
      </c>
      <c r="FJ18" s="74" t="s">
        <v>58</v>
      </c>
      <c r="FK18" s="74" t="s">
        <v>58</v>
      </c>
      <c r="FL18" s="74" t="s">
        <v>58</v>
      </c>
      <c r="FM18" s="74" t="s">
        <v>58</v>
      </c>
      <c r="FN18" s="74" t="s">
        <v>58</v>
      </c>
      <c r="FO18" s="74" t="s">
        <v>58</v>
      </c>
      <c r="FP18" s="74" t="s">
        <v>58</v>
      </c>
      <c r="FQ18" s="74" t="s">
        <v>58</v>
      </c>
      <c r="FR18" s="74" t="s">
        <v>58</v>
      </c>
      <c r="FS18" s="74" t="s">
        <v>58</v>
      </c>
      <c r="FT18" s="74" t="s">
        <v>58</v>
      </c>
      <c r="FU18" s="74" t="s">
        <v>58</v>
      </c>
      <c r="FV18" s="74" t="s">
        <v>58</v>
      </c>
      <c r="FW18" s="74" t="s">
        <v>58</v>
      </c>
      <c r="FX18" s="74" t="s">
        <v>58</v>
      </c>
      <c r="FY18" s="74" t="s">
        <v>58</v>
      </c>
      <c r="FZ18" s="74" t="s">
        <v>58</v>
      </c>
      <c r="GA18" s="74" t="s">
        <v>58</v>
      </c>
      <c r="GB18" s="74" t="s">
        <v>58</v>
      </c>
      <c r="GC18" s="74" t="s">
        <v>58</v>
      </c>
      <c r="GD18" s="74" t="s">
        <v>58</v>
      </c>
      <c r="GE18" s="74" t="s">
        <v>58</v>
      </c>
      <c r="GF18" s="74" t="s">
        <v>58</v>
      </c>
      <c r="GG18" s="74" t="s">
        <v>58</v>
      </c>
      <c r="GH18" s="74" t="s">
        <v>58</v>
      </c>
      <c r="GI18" s="74" t="s">
        <v>58</v>
      </c>
      <c r="GJ18" s="74" t="s">
        <v>58</v>
      </c>
      <c r="GK18" s="74" t="s">
        <v>58</v>
      </c>
      <c r="GL18" s="74" t="s">
        <v>58</v>
      </c>
      <c r="GM18" s="74" t="s">
        <v>58</v>
      </c>
      <c r="GN18" s="74" t="s">
        <v>58</v>
      </c>
      <c r="GO18" s="74" t="s">
        <v>58</v>
      </c>
      <c r="GP18" s="74" t="s">
        <v>58</v>
      </c>
      <c r="GQ18" s="74" t="s">
        <v>58</v>
      </c>
      <c r="GR18" s="74" t="s">
        <v>58</v>
      </c>
      <c r="GS18" s="74" t="s">
        <v>58</v>
      </c>
      <c r="GT18" s="74" t="s">
        <v>58</v>
      </c>
      <c r="GU18" s="74" t="s">
        <v>58</v>
      </c>
      <c r="GV18" s="74" t="s">
        <v>58</v>
      </c>
      <c r="GW18" s="74" t="s">
        <v>58</v>
      </c>
      <c r="GX18" s="74" t="s">
        <v>58</v>
      </c>
      <c r="GY18" s="74" t="s">
        <v>58</v>
      </c>
      <c r="GZ18" s="74" t="s">
        <v>58</v>
      </c>
      <c r="HA18" s="74" t="s">
        <v>58</v>
      </c>
      <c r="HB18" s="74" t="s">
        <v>58</v>
      </c>
      <c r="HC18" s="74" t="s">
        <v>58</v>
      </c>
      <c r="HD18" s="74" t="s">
        <v>58</v>
      </c>
      <c r="HE18" s="74" t="s">
        <v>58</v>
      </c>
      <c r="HF18" s="74" t="s">
        <v>58</v>
      </c>
      <c r="HG18" s="74" t="s">
        <v>58</v>
      </c>
      <c r="HH18" s="74" t="s">
        <v>58</v>
      </c>
      <c r="HI18" s="74" t="s">
        <v>58</v>
      </c>
      <c r="HJ18" s="74" t="s">
        <v>58</v>
      </c>
      <c r="HK18" s="74" t="s">
        <v>58</v>
      </c>
      <c r="HL18" s="74" t="s">
        <v>58</v>
      </c>
      <c r="HM18" s="74" t="s">
        <v>58</v>
      </c>
      <c r="HN18" s="74" t="s">
        <v>58</v>
      </c>
      <c r="HO18" s="74" t="s">
        <v>58</v>
      </c>
      <c r="HP18" s="74" t="s">
        <v>58</v>
      </c>
      <c r="HQ18" s="74" t="s">
        <v>58</v>
      </c>
      <c r="HR18" s="74" t="s">
        <v>58</v>
      </c>
      <c r="HS18" s="74" t="s">
        <v>58</v>
      </c>
      <c r="HT18" s="74" t="s">
        <v>58</v>
      </c>
      <c r="HU18" s="74" t="s">
        <v>58</v>
      </c>
      <c r="HV18" s="74" t="s">
        <v>58</v>
      </c>
      <c r="HW18" s="74" t="s">
        <v>58</v>
      </c>
      <c r="HX18" s="74" t="s">
        <v>58</v>
      </c>
      <c r="HY18" s="74" t="s">
        <v>58</v>
      </c>
      <c r="HZ18" s="74" t="s">
        <v>58</v>
      </c>
      <c r="IA18" s="74" t="s">
        <v>58</v>
      </c>
      <c r="IB18" s="74" t="s">
        <v>58</v>
      </c>
      <c r="IC18" s="74" t="s">
        <v>58</v>
      </c>
      <c r="ID18" s="74" t="s">
        <v>58</v>
      </c>
      <c r="IE18" s="74" t="s">
        <v>58</v>
      </c>
      <c r="IF18" s="74" t="s">
        <v>58</v>
      </c>
      <c r="IG18" s="74" t="s">
        <v>58</v>
      </c>
      <c r="IH18" s="74" t="s">
        <v>58</v>
      </c>
      <c r="II18" s="74" t="s">
        <v>58</v>
      </c>
      <c r="IJ18" s="74" t="s">
        <v>58</v>
      </c>
      <c r="IK18" s="74" t="s">
        <v>58</v>
      </c>
      <c r="IL18" s="74" t="s">
        <v>58</v>
      </c>
      <c r="IM18" s="74" t="s">
        <v>58</v>
      </c>
      <c r="IN18" s="74" t="s">
        <v>58</v>
      </c>
      <c r="IO18" s="74" t="s">
        <v>58</v>
      </c>
      <c r="IP18" s="74" t="s">
        <v>58</v>
      </c>
    </row>
    <row r="19" spans="1:85" ht="18.75" customHeight="1">
      <c r="A19" s="33">
        <v>2</v>
      </c>
      <c r="B19" s="34">
        <v>27</v>
      </c>
      <c r="C19" s="35">
        <f ca="1" t="shared" si="0"/>
        <v>0.7636629204441338</v>
      </c>
      <c r="D19" s="73"/>
      <c r="E19" s="47" t="s">
        <v>59</v>
      </c>
      <c r="F19" s="48">
        <v>1993</v>
      </c>
      <c r="G19" s="48" t="s">
        <v>36</v>
      </c>
      <c r="H19" s="38" t="s">
        <v>60</v>
      </c>
      <c r="I19" s="39" t="s">
        <v>61</v>
      </c>
      <c r="J19" s="40" t="s">
        <v>62</v>
      </c>
      <c r="K19" s="40" t="s">
        <v>63</v>
      </c>
      <c r="L19" s="41">
        <v>2</v>
      </c>
      <c r="M19" s="42">
        <v>2</v>
      </c>
      <c r="N19" s="42">
        <f t="shared" si="1"/>
        <v>4</v>
      </c>
      <c r="O19" s="43">
        <f t="shared" si="2"/>
        <v>0.017486111111111112</v>
      </c>
      <c r="P19" s="44">
        <f t="shared" si="3"/>
        <v>0.00015624999999999667</v>
      </c>
      <c r="Q19" s="46" t="s">
        <v>36</v>
      </c>
      <c r="R19" s="45">
        <v>100</v>
      </c>
      <c r="T19" s="21"/>
      <c r="U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</row>
    <row r="20" spans="1:85" ht="18.75" customHeight="1">
      <c r="A20" s="33">
        <v>3</v>
      </c>
      <c r="B20" s="34">
        <v>20</v>
      </c>
      <c r="C20" s="35">
        <f ca="1" t="shared" si="0"/>
        <v>0.43099041020162165</v>
      </c>
      <c r="D20" s="73"/>
      <c r="E20" s="49" t="s">
        <v>64</v>
      </c>
      <c r="F20" s="50">
        <v>1994</v>
      </c>
      <c r="G20" s="50" t="s">
        <v>36</v>
      </c>
      <c r="H20" s="38" t="s">
        <v>60</v>
      </c>
      <c r="I20" s="39" t="s">
        <v>65</v>
      </c>
      <c r="J20" s="40" t="s">
        <v>66</v>
      </c>
      <c r="K20" s="40" t="s">
        <v>67</v>
      </c>
      <c r="L20" s="41">
        <v>1</v>
      </c>
      <c r="M20" s="42">
        <v>2</v>
      </c>
      <c r="N20" s="42">
        <f t="shared" si="1"/>
        <v>3</v>
      </c>
      <c r="O20" s="43">
        <f t="shared" si="2"/>
        <v>0.017928240740740745</v>
      </c>
      <c r="P20" s="44">
        <f t="shared" si="3"/>
        <v>0.0005983796296296293</v>
      </c>
      <c r="Q20" s="46" t="s">
        <v>36</v>
      </c>
      <c r="R20" s="45">
        <v>85</v>
      </c>
      <c r="T20" s="21"/>
      <c r="U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</row>
    <row r="21" spans="1:85" ht="18.75" customHeight="1">
      <c r="A21" s="33">
        <v>4</v>
      </c>
      <c r="B21" s="34">
        <v>22</v>
      </c>
      <c r="C21" s="35">
        <f ca="1" t="shared" si="0"/>
        <v>0.636615393078178</v>
      </c>
      <c r="D21" s="73"/>
      <c r="E21" s="47" t="s">
        <v>68</v>
      </c>
      <c r="F21" s="48">
        <v>1994</v>
      </c>
      <c r="G21" s="48" t="s">
        <v>36</v>
      </c>
      <c r="H21" s="39" t="s">
        <v>69</v>
      </c>
      <c r="I21" s="39" t="s">
        <v>70</v>
      </c>
      <c r="J21" s="40" t="s">
        <v>71</v>
      </c>
      <c r="K21" s="40" t="s">
        <v>72</v>
      </c>
      <c r="L21" s="41">
        <v>3</v>
      </c>
      <c r="M21" s="42">
        <v>2</v>
      </c>
      <c r="N21" s="42">
        <f t="shared" si="1"/>
        <v>5</v>
      </c>
      <c r="O21" s="43">
        <f t="shared" si="2"/>
        <v>0.017934027777777778</v>
      </c>
      <c r="P21" s="44">
        <f t="shared" si="3"/>
        <v>0.0006041666666666626</v>
      </c>
      <c r="Q21" s="46" t="s">
        <v>36</v>
      </c>
      <c r="R21" s="45">
        <v>70</v>
      </c>
      <c r="T21" s="21"/>
      <c r="U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</row>
    <row r="22" spans="1:85" ht="18.75" customHeight="1">
      <c r="A22" s="33">
        <v>5</v>
      </c>
      <c r="B22" s="34">
        <v>24</v>
      </c>
      <c r="C22" s="35">
        <f ca="1" t="shared" si="0"/>
        <v>0.9528918994988641</v>
      </c>
      <c r="D22" s="75"/>
      <c r="E22" s="49" t="s">
        <v>73</v>
      </c>
      <c r="F22" s="50">
        <v>1993</v>
      </c>
      <c r="G22" s="50" t="s">
        <v>36</v>
      </c>
      <c r="H22" s="38" t="s">
        <v>60</v>
      </c>
      <c r="I22" s="39" t="s">
        <v>65</v>
      </c>
      <c r="J22" s="40" t="s">
        <v>74</v>
      </c>
      <c r="K22" s="40" t="s">
        <v>75</v>
      </c>
      <c r="L22" s="41">
        <v>1</v>
      </c>
      <c r="M22" s="42">
        <v>2</v>
      </c>
      <c r="N22" s="42">
        <f t="shared" si="1"/>
        <v>3</v>
      </c>
      <c r="O22" s="43">
        <f t="shared" si="2"/>
        <v>0.018092592592592598</v>
      </c>
      <c r="P22" s="44">
        <f t="shared" si="3"/>
        <v>0.0007627314814814823</v>
      </c>
      <c r="Q22" s="46" t="s">
        <v>36</v>
      </c>
      <c r="R22" s="45">
        <v>65</v>
      </c>
      <c r="T22" s="21"/>
      <c r="U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</row>
    <row r="23" spans="1:85" ht="18.75" customHeight="1">
      <c r="A23" s="33">
        <v>6</v>
      </c>
      <c r="B23" s="34">
        <v>30</v>
      </c>
      <c r="C23" s="35">
        <f ca="1" t="shared" si="0"/>
        <v>0.5471307422434739</v>
      </c>
      <c r="D23" s="73"/>
      <c r="E23" s="49" t="s">
        <v>76</v>
      </c>
      <c r="F23" s="50">
        <v>1993</v>
      </c>
      <c r="G23" s="50" t="s">
        <v>36</v>
      </c>
      <c r="H23" s="38" t="s">
        <v>60</v>
      </c>
      <c r="I23" s="39" t="s">
        <v>61</v>
      </c>
      <c r="J23" s="40" t="s">
        <v>77</v>
      </c>
      <c r="K23" s="40" t="s">
        <v>78</v>
      </c>
      <c r="L23" s="41">
        <v>1</v>
      </c>
      <c r="M23" s="42">
        <v>1</v>
      </c>
      <c r="N23" s="42">
        <f t="shared" si="1"/>
        <v>2</v>
      </c>
      <c r="O23" s="43">
        <f t="shared" si="2"/>
        <v>0.018193287037037036</v>
      </c>
      <c r="P23" s="44">
        <f t="shared" si="3"/>
        <v>0.0008634259259259203</v>
      </c>
      <c r="Q23" s="46" t="s">
        <v>36</v>
      </c>
      <c r="R23" s="45">
        <v>60</v>
      </c>
      <c r="T23" s="21"/>
      <c r="U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</row>
    <row r="24" spans="1:85" ht="18.75" customHeight="1">
      <c r="A24" s="33">
        <v>7</v>
      </c>
      <c r="B24" s="34">
        <v>31</v>
      </c>
      <c r="C24" s="35">
        <f ca="1" t="shared" si="0"/>
        <v>0.18829107596003059</v>
      </c>
      <c r="D24" s="73"/>
      <c r="E24" s="49" t="s">
        <v>79</v>
      </c>
      <c r="F24" s="50">
        <v>1993</v>
      </c>
      <c r="G24" s="50">
        <v>1</v>
      </c>
      <c r="H24" s="39" t="s">
        <v>80</v>
      </c>
      <c r="I24" s="39" t="s">
        <v>81</v>
      </c>
      <c r="J24" s="40" t="s">
        <v>82</v>
      </c>
      <c r="K24" s="40" t="s">
        <v>83</v>
      </c>
      <c r="L24" s="41">
        <v>0</v>
      </c>
      <c r="M24" s="42">
        <v>2</v>
      </c>
      <c r="N24" s="42">
        <f t="shared" si="1"/>
        <v>2</v>
      </c>
      <c r="O24" s="43">
        <f t="shared" si="2"/>
        <v>0.018245370370370374</v>
      </c>
      <c r="P24" s="44">
        <f t="shared" si="3"/>
        <v>0.0009155092592592583</v>
      </c>
      <c r="Q24" s="46"/>
      <c r="R24" s="45">
        <v>55</v>
      </c>
      <c r="T24" s="21"/>
      <c r="U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</row>
    <row r="25" spans="1:85" s="75" customFormat="1" ht="18.75" customHeight="1">
      <c r="A25" s="33">
        <v>8</v>
      </c>
      <c r="B25" s="34">
        <v>23</v>
      </c>
      <c r="C25" s="35">
        <f ca="1" t="shared" si="0"/>
        <v>0.5337587864154889</v>
      </c>
      <c r="D25" s="73"/>
      <c r="E25" s="47" t="s">
        <v>84</v>
      </c>
      <c r="F25" s="48">
        <v>1993</v>
      </c>
      <c r="G25" s="48" t="s">
        <v>36</v>
      </c>
      <c r="H25" s="76" t="s">
        <v>39</v>
      </c>
      <c r="I25" s="39" t="s">
        <v>40</v>
      </c>
      <c r="J25" s="40" t="s">
        <v>85</v>
      </c>
      <c r="K25" s="40" t="s">
        <v>86</v>
      </c>
      <c r="L25" s="41">
        <v>1</v>
      </c>
      <c r="M25" s="42">
        <v>0</v>
      </c>
      <c r="N25" s="42">
        <f t="shared" si="1"/>
        <v>1</v>
      </c>
      <c r="O25" s="43">
        <f t="shared" si="2"/>
        <v>0.018657407407407407</v>
      </c>
      <c r="P25" s="44">
        <f t="shared" si="3"/>
        <v>0.001327546296296292</v>
      </c>
      <c r="Q25" s="46"/>
      <c r="R25" s="45">
        <v>50</v>
      </c>
      <c r="S25" s="2"/>
      <c r="T25" s="21"/>
      <c r="U25" s="21"/>
      <c r="V25" s="2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</row>
    <row r="26" spans="1:85" s="75" customFormat="1" ht="18.75" customHeight="1">
      <c r="A26" s="33">
        <v>9</v>
      </c>
      <c r="B26" s="34">
        <v>17</v>
      </c>
      <c r="C26" s="35">
        <f ca="1" t="shared" si="0"/>
        <v>0.14813717080647015</v>
      </c>
      <c r="D26" s="73"/>
      <c r="E26" s="49" t="s">
        <v>87</v>
      </c>
      <c r="F26" s="50">
        <v>1994</v>
      </c>
      <c r="G26" s="50" t="s">
        <v>36</v>
      </c>
      <c r="H26" s="38" t="s">
        <v>60</v>
      </c>
      <c r="I26" s="39" t="s">
        <v>65</v>
      </c>
      <c r="J26" s="40" t="s">
        <v>88</v>
      </c>
      <c r="K26" s="40" t="s">
        <v>89</v>
      </c>
      <c r="L26" s="41">
        <v>0</v>
      </c>
      <c r="M26" s="42">
        <v>1</v>
      </c>
      <c r="N26" s="42">
        <f t="shared" si="1"/>
        <v>1</v>
      </c>
      <c r="O26" s="43">
        <f t="shared" si="2"/>
        <v>0.018677083333333334</v>
      </c>
      <c r="P26" s="44">
        <f t="shared" si="3"/>
        <v>0.0013472222222222184</v>
      </c>
      <c r="Q26" s="46"/>
      <c r="R26" s="45">
        <v>45</v>
      </c>
      <c r="S26" s="2"/>
      <c r="T26" s="21"/>
      <c r="U26" s="21"/>
      <c r="V26" s="2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</row>
    <row r="27" spans="1:85" s="75" customFormat="1" ht="18.75" customHeight="1">
      <c r="A27" s="33">
        <v>10</v>
      </c>
      <c r="B27" s="34">
        <v>16</v>
      </c>
      <c r="C27" s="35">
        <f ca="1" t="shared" si="0"/>
        <v>0.48572008201169237</v>
      </c>
      <c r="D27" s="73"/>
      <c r="E27" s="36" t="s">
        <v>90</v>
      </c>
      <c r="F27" s="37">
        <v>1994</v>
      </c>
      <c r="G27" s="37">
        <v>2</v>
      </c>
      <c r="H27" s="38" t="s">
        <v>91</v>
      </c>
      <c r="I27" s="39" t="s">
        <v>92</v>
      </c>
      <c r="J27" s="40" t="s">
        <v>93</v>
      </c>
      <c r="K27" s="40" t="s">
        <v>94</v>
      </c>
      <c r="L27" s="41">
        <v>2</v>
      </c>
      <c r="M27" s="42">
        <v>3</v>
      </c>
      <c r="N27" s="42">
        <f t="shared" si="1"/>
        <v>5</v>
      </c>
      <c r="O27" s="43">
        <f t="shared" si="2"/>
        <v>0.019077546296296294</v>
      </c>
      <c r="P27" s="44">
        <f t="shared" si="3"/>
        <v>0.0017476851851851785</v>
      </c>
      <c r="Q27" s="46"/>
      <c r="R27" s="45">
        <v>40</v>
      </c>
      <c r="S27" s="2"/>
      <c r="T27" s="21"/>
      <c r="U27" s="21"/>
      <c r="V27" s="2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</row>
    <row r="28" spans="1:85" s="75" customFormat="1" ht="18.75" customHeight="1">
      <c r="A28" s="33">
        <v>11</v>
      </c>
      <c r="B28" s="34">
        <v>13</v>
      </c>
      <c r="C28" s="35">
        <f ca="1" t="shared" si="0"/>
        <v>0.45149506147735097</v>
      </c>
      <c r="D28" s="73"/>
      <c r="E28" s="47" t="s">
        <v>95</v>
      </c>
      <c r="F28" s="48">
        <v>1994</v>
      </c>
      <c r="G28" s="48">
        <v>1</v>
      </c>
      <c r="H28" s="39" t="s">
        <v>44</v>
      </c>
      <c r="I28" s="39" t="s">
        <v>45</v>
      </c>
      <c r="J28" s="40" t="s">
        <v>96</v>
      </c>
      <c r="K28" s="40" t="s">
        <v>97</v>
      </c>
      <c r="L28" s="41">
        <v>1</v>
      </c>
      <c r="M28" s="42">
        <v>4</v>
      </c>
      <c r="N28" s="42">
        <f t="shared" si="1"/>
        <v>5</v>
      </c>
      <c r="O28" s="43">
        <f t="shared" si="2"/>
        <v>0.019246527777777776</v>
      </c>
      <c r="P28" s="44">
        <f t="shared" si="3"/>
        <v>0.0019166666666666603</v>
      </c>
      <c r="Q28" s="46"/>
      <c r="R28" s="45">
        <v>37</v>
      </c>
      <c r="S28" s="2"/>
      <c r="T28" s="21"/>
      <c r="U28" s="21"/>
      <c r="V28" s="2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</row>
    <row r="29" spans="1:85" s="75" customFormat="1" ht="18.75" customHeight="1">
      <c r="A29" s="33">
        <v>12</v>
      </c>
      <c r="B29" s="34">
        <v>15</v>
      </c>
      <c r="C29" s="35">
        <f ca="1" t="shared" si="0"/>
        <v>0.18435236889880258</v>
      </c>
      <c r="D29" s="73"/>
      <c r="E29" s="47" t="s">
        <v>98</v>
      </c>
      <c r="F29" s="48">
        <v>1994</v>
      </c>
      <c r="G29" s="48" t="s">
        <v>36</v>
      </c>
      <c r="H29" s="39" t="s">
        <v>41</v>
      </c>
      <c r="I29" s="39" t="s">
        <v>42</v>
      </c>
      <c r="J29" s="40" t="s">
        <v>99</v>
      </c>
      <c r="K29" s="40" t="s">
        <v>100</v>
      </c>
      <c r="L29" s="41">
        <v>2</v>
      </c>
      <c r="M29" s="42">
        <v>2</v>
      </c>
      <c r="N29" s="42">
        <f t="shared" si="1"/>
        <v>4</v>
      </c>
      <c r="O29" s="43">
        <f t="shared" si="2"/>
        <v>0.01989930555555556</v>
      </c>
      <c r="P29" s="44">
        <f t="shared" si="3"/>
        <v>0.0025694444444444436</v>
      </c>
      <c r="Q29" s="46"/>
      <c r="R29" s="45">
        <v>34</v>
      </c>
      <c r="S29" s="2"/>
      <c r="T29" s="21"/>
      <c r="U29" s="21"/>
      <c r="V29" s="2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</row>
    <row r="30" spans="1:85" s="75" customFormat="1" ht="18.75" customHeight="1">
      <c r="A30" s="33">
        <v>13</v>
      </c>
      <c r="B30" s="34">
        <v>28</v>
      </c>
      <c r="C30" s="35">
        <f ca="1" t="shared" si="0"/>
        <v>0.9851826402004435</v>
      </c>
      <c r="D30" s="73"/>
      <c r="E30" s="49" t="s">
        <v>101</v>
      </c>
      <c r="F30" s="50">
        <v>1993</v>
      </c>
      <c r="G30" s="50" t="s">
        <v>36</v>
      </c>
      <c r="H30" s="39" t="s">
        <v>80</v>
      </c>
      <c r="I30" s="39" t="s">
        <v>81</v>
      </c>
      <c r="J30" s="40" t="s">
        <v>102</v>
      </c>
      <c r="K30" s="40" t="s">
        <v>103</v>
      </c>
      <c r="L30" s="41">
        <v>2</v>
      </c>
      <c r="M30" s="42">
        <v>4</v>
      </c>
      <c r="N30" s="42">
        <f t="shared" si="1"/>
        <v>6</v>
      </c>
      <c r="O30" s="43">
        <f t="shared" si="2"/>
        <v>0.019981481481481482</v>
      </c>
      <c r="P30" s="44">
        <f t="shared" si="3"/>
        <v>0.0026516203703703667</v>
      </c>
      <c r="Q30" s="46"/>
      <c r="R30" s="45">
        <v>31</v>
      </c>
      <c r="S30" s="2"/>
      <c r="T30" s="21"/>
      <c r="U30" s="21"/>
      <c r="V30" s="2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</row>
    <row r="31" spans="1:85" s="75" customFormat="1" ht="18.75" customHeight="1">
      <c r="A31" s="33">
        <v>14</v>
      </c>
      <c r="B31" s="34">
        <v>26</v>
      </c>
      <c r="C31" s="35">
        <f ca="1" t="shared" si="0"/>
        <v>0.5937657789153334</v>
      </c>
      <c r="D31" s="73"/>
      <c r="E31" s="47" t="s">
        <v>104</v>
      </c>
      <c r="F31" s="48">
        <v>1993</v>
      </c>
      <c r="G31" s="48">
        <v>1</v>
      </c>
      <c r="H31" s="38" t="s">
        <v>34</v>
      </c>
      <c r="I31" s="77" t="s">
        <v>35</v>
      </c>
      <c r="J31" s="40" t="s">
        <v>105</v>
      </c>
      <c r="K31" s="40" t="s">
        <v>106</v>
      </c>
      <c r="L31" s="41">
        <v>5</v>
      </c>
      <c r="M31" s="42">
        <v>4</v>
      </c>
      <c r="N31" s="42">
        <f t="shared" si="1"/>
        <v>9</v>
      </c>
      <c r="O31" s="43">
        <f t="shared" si="2"/>
        <v>0.01998958333333333</v>
      </c>
      <c r="P31" s="44">
        <f t="shared" si="3"/>
        <v>0.002659722222222216</v>
      </c>
      <c r="Q31" s="46"/>
      <c r="R31" s="45">
        <v>28</v>
      </c>
      <c r="S31" s="2"/>
      <c r="T31" s="21"/>
      <c r="U31" s="21"/>
      <c r="V31" s="2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</row>
    <row r="32" spans="1:85" s="75" customFormat="1" ht="18.75" customHeight="1">
      <c r="A32" s="33">
        <v>15</v>
      </c>
      <c r="B32" s="34">
        <v>25</v>
      </c>
      <c r="C32" s="35">
        <f ca="1" t="shared" si="0"/>
        <v>0.24979448147046057</v>
      </c>
      <c r="D32" s="73"/>
      <c r="E32" s="36" t="s">
        <v>107</v>
      </c>
      <c r="F32" s="37">
        <v>1994</v>
      </c>
      <c r="G32" s="37">
        <v>1</v>
      </c>
      <c r="H32" s="38" t="s">
        <v>34</v>
      </c>
      <c r="I32" s="39" t="s">
        <v>35</v>
      </c>
      <c r="J32" s="40" t="s">
        <v>108</v>
      </c>
      <c r="K32" s="40" t="s">
        <v>109</v>
      </c>
      <c r="L32" s="41">
        <v>4</v>
      </c>
      <c r="M32" s="42">
        <v>3</v>
      </c>
      <c r="N32" s="42">
        <f t="shared" si="1"/>
        <v>7</v>
      </c>
      <c r="O32" s="43">
        <f t="shared" si="2"/>
        <v>0.019996527777777783</v>
      </c>
      <c r="P32" s="44">
        <f t="shared" si="3"/>
        <v>0.002666666666666668</v>
      </c>
      <c r="Q32" s="46"/>
      <c r="R32" s="45">
        <v>25</v>
      </c>
      <c r="S32" s="2"/>
      <c r="T32" s="21"/>
      <c r="U32" s="21"/>
      <c r="V32" s="2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</row>
    <row r="33" spans="1:85" s="75" customFormat="1" ht="18.75" customHeight="1">
      <c r="A33" s="33">
        <v>16</v>
      </c>
      <c r="B33" s="34">
        <v>21</v>
      </c>
      <c r="C33" s="35">
        <f ca="1" t="shared" si="0"/>
        <v>0.25845073008521635</v>
      </c>
      <c r="D33" s="73"/>
      <c r="E33" s="49" t="s">
        <v>110</v>
      </c>
      <c r="F33" s="50">
        <v>1994</v>
      </c>
      <c r="G33" s="50">
        <v>1</v>
      </c>
      <c r="H33" s="38" t="s">
        <v>111</v>
      </c>
      <c r="I33" s="39" t="s">
        <v>112</v>
      </c>
      <c r="J33" s="40" t="s">
        <v>113</v>
      </c>
      <c r="K33" s="40" t="s">
        <v>114</v>
      </c>
      <c r="L33" s="41">
        <v>3</v>
      </c>
      <c r="M33" s="42">
        <v>4</v>
      </c>
      <c r="N33" s="42">
        <f t="shared" si="1"/>
        <v>7</v>
      </c>
      <c r="O33" s="43">
        <f t="shared" si="2"/>
        <v>0.020091435185185184</v>
      </c>
      <c r="P33" s="44">
        <f t="shared" si="3"/>
        <v>0.002761574074074069</v>
      </c>
      <c r="Q33" s="46"/>
      <c r="R33" s="45">
        <v>22</v>
      </c>
      <c r="S33" s="2"/>
      <c r="T33" s="21"/>
      <c r="U33" s="21"/>
      <c r="V33" s="2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</row>
    <row r="34" spans="1:85" s="75" customFormat="1" ht="18.75" customHeight="1">
      <c r="A34" s="33">
        <v>17</v>
      </c>
      <c r="B34" s="34">
        <v>19</v>
      </c>
      <c r="C34" s="35">
        <f ca="1" t="shared" si="0"/>
        <v>0.6665234859389408</v>
      </c>
      <c r="D34" s="73"/>
      <c r="E34" s="47" t="s">
        <v>115</v>
      </c>
      <c r="F34" s="48">
        <v>1994</v>
      </c>
      <c r="G34" s="48">
        <v>1</v>
      </c>
      <c r="H34" s="39" t="s">
        <v>80</v>
      </c>
      <c r="I34" s="39" t="s">
        <v>81</v>
      </c>
      <c r="J34" s="40" t="s">
        <v>116</v>
      </c>
      <c r="K34" s="40" t="s">
        <v>117</v>
      </c>
      <c r="L34" s="41">
        <v>3</v>
      </c>
      <c r="M34" s="42">
        <v>2</v>
      </c>
      <c r="N34" s="42">
        <f t="shared" si="1"/>
        <v>5</v>
      </c>
      <c r="O34" s="43">
        <f t="shared" si="2"/>
        <v>0.02029976851851852</v>
      </c>
      <c r="P34" s="44">
        <f t="shared" si="3"/>
        <v>0.0029699074074074037</v>
      </c>
      <c r="Q34" s="46"/>
      <c r="R34" s="45">
        <v>20</v>
      </c>
      <c r="S34" s="2"/>
      <c r="T34" s="21"/>
      <c r="U34" s="21"/>
      <c r="V34" s="2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</row>
    <row r="35" spans="1:85" s="75" customFormat="1" ht="18.75" customHeight="1">
      <c r="A35" s="33">
        <v>18</v>
      </c>
      <c r="B35" s="34">
        <v>14</v>
      </c>
      <c r="C35" s="35">
        <f ca="1" t="shared" si="0"/>
        <v>0.2787426494856834</v>
      </c>
      <c r="D35" s="73"/>
      <c r="E35" s="49" t="s">
        <v>118</v>
      </c>
      <c r="F35" s="50">
        <v>1994</v>
      </c>
      <c r="G35" s="50">
        <v>1</v>
      </c>
      <c r="H35" s="39" t="s">
        <v>80</v>
      </c>
      <c r="I35" s="39" t="s">
        <v>81</v>
      </c>
      <c r="J35" s="40" t="s">
        <v>119</v>
      </c>
      <c r="K35" s="40" t="s">
        <v>120</v>
      </c>
      <c r="L35" s="41">
        <v>3</v>
      </c>
      <c r="M35" s="42">
        <v>0</v>
      </c>
      <c r="N35" s="42">
        <f t="shared" si="1"/>
        <v>3</v>
      </c>
      <c r="O35" s="43">
        <f t="shared" si="2"/>
        <v>0.020709490740740744</v>
      </c>
      <c r="P35" s="44">
        <f t="shared" si="3"/>
        <v>0.0033796296296296283</v>
      </c>
      <c r="Q35" s="46"/>
      <c r="R35" s="45">
        <v>18</v>
      </c>
      <c r="S35" s="2"/>
      <c r="T35" s="21"/>
      <c r="U35" s="21"/>
      <c r="V35" s="2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</row>
    <row r="36" spans="1:85" s="75" customFormat="1" ht="18.75" customHeight="1">
      <c r="A36" s="33">
        <v>19</v>
      </c>
      <c r="B36" s="34">
        <v>12</v>
      </c>
      <c r="C36" s="35">
        <f ca="1" t="shared" si="0"/>
        <v>0.5498690975671474</v>
      </c>
      <c r="D36" s="73"/>
      <c r="E36" s="49" t="s">
        <v>121</v>
      </c>
      <c r="F36" s="50">
        <v>1994</v>
      </c>
      <c r="G36" s="50">
        <v>1</v>
      </c>
      <c r="H36" s="38" t="s">
        <v>44</v>
      </c>
      <c r="I36" s="39" t="s">
        <v>122</v>
      </c>
      <c r="J36" s="40" t="s">
        <v>123</v>
      </c>
      <c r="K36" s="40" t="s">
        <v>124</v>
      </c>
      <c r="L36" s="41">
        <v>2</v>
      </c>
      <c r="M36" s="42">
        <v>3</v>
      </c>
      <c r="N36" s="42">
        <f t="shared" si="1"/>
        <v>5</v>
      </c>
      <c r="O36" s="43">
        <f t="shared" si="2"/>
        <v>0.020915509259259262</v>
      </c>
      <c r="P36" s="44">
        <f t="shared" si="3"/>
        <v>0.003585648148148147</v>
      </c>
      <c r="Q36" s="46"/>
      <c r="R36" s="45">
        <v>16</v>
      </c>
      <c r="S36" s="2"/>
      <c r="T36" s="21"/>
      <c r="U36" s="21"/>
      <c r="V36" s="2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</row>
    <row r="37" spans="1:18" ht="18.75" customHeight="1">
      <c r="A37" s="33">
        <v>20</v>
      </c>
      <c r="B37" s="34">
        <v>18</v>
      </c>
      <c r="C37" s="35">
        <f ca="1" t="shared" si="0"/>
        <v>0.17097146465399637</v>
      </c>
      <c r="D37" s="73"/>
      <c r="E37" s="49" t="s">
        <v>125</v>
      </c>
      <c r="F37" s="50">
        <v>1994</v>
      </c>
      <c r="G37" s="50">
        <v>1</v>
      </c>
      <c r="H37" s="38" t="s">
        <v>44</v>
      </c>
      <c r="I37" s="39" t="s">
        <v>45</v>
      </c>
      <c r="J37" s="40" t="s">
        <v>126</v>
      </c>
      <c r="K37" s="40" t="s">
        <v>127</v>
      </c>
      <c r="L37" s="41">
        <v>3</v>
      </c>
      <c r="M37" s="42">
        <v>1</v>
      </c>
      <c r="N37" s="42">
        <f t="shared" si="1"/>
        <v>4</v>
      </c>
      <c r="O37" s="43">
        <f t="shared" si="2"/>
        <v>0.021792824074074076</v>
      </c>
      <c r="P37" s="44">
        <f t="shared" si="3"/>
        <v>0.00446296296296296</v>
      </c>
      <c r="Q37" s="46"/>
      <c r="R37" s="50">
        <v>14</v>
      </c>
    </row>
    <row r="41" spans="2:99" ht="15">
      <c r="B41" s="61"/>
      <c r="C41" s="62"/>
      <c r="D41" s="63"/>
      <c r="E41" s="64" t="s">
        <v>46</v>
      </c>
      <c r="F41" s="65"/>
      <c r="G41" s="65"/>
      <c r="H41" s="65"/>
      <c r="I41" s="65"/>
      <c r="J41" s="65"/>
      <c r="K41" s="65"/>
      <c r="L41" s="65"/>
      <c r="M41" s="66"/>
      <c r="N41" s="67"/>
      <c r="O41" s="68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</row>
    <row r="42" spans="2:99" ht="15">
      <c r="B42" s="61"/>
      <c r="C42" s="62"/>
      <c r="D42" s="63"/>
      <c r="E42" s="64" t="s">
        <v>47</v>
      </c>
      <c r="F42" s="65"/>
      <c r="G42" s="65"/>
      <c r="H42" s="65"/>
      <c r="I42" s="65"/>
      <c r="J42" s="65"/>
      <c r="K42" s="65"/>
      <c r="L42" s="65"/>
      <c r="M42" s="66"/>
      <c r="N42" s="67"/>
      <c r="O42" s="69" t="s">
        <v>48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</row>
    <row r="43" spans="2:99" ht="15">
      <c r="B43" s="61"/>
      <c r="C43" s="62"/>
      <c r="D43" s="63"/>
      <c r="E43" s="64"/>
      <c r="F43" s="65"/>
      <c r="G43" s="65"/>
      <c r="H43" s="65"/>
      <c r="I43" s="65"/>
      <c r="J43" s="65"/>
      <c r="K43" s="65"/>
      <c r="L43" s="65"/>
      <c r="M43" s="66"/>
      <c r="N43" s="67"/>
      <c r="O43" s="69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</row>
    <row r="44" spans="2:99" ht="15">
      <c r="B44" s="61"/>
      <c r="C44" s="62"/>
      <c r="D44" s="63"/>
      <c r="E44" s="64"/>
      <c r="F44" s="65"/>
      <c r="G44" s="65"/>
      <c r="H44" s="65"/>
      <c r="I44" s="65"/>
      <c r="J44" s="65"/>
      <c r="K44" s="65"/>
      <c r="L44" s="65"/>
      <c r="M44" s="66"/>
      <c r="N44" s="67"/>
      <c r="O44" s="69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</row>
    <row r="45" spans="2:99" ht="15">
      <c r="B45" s="61"/>
      <c r="C45" s="63"/>
      <c r="D45" s="63"/>
      <c r="E45" s="65"/>
      <c r="F45" s="65"/>
      <c r="G45" s="65"/>
      <c r="H45" s="65"/>
      <c r="I45" s="65"/>
      <c r="J45" s="65"/>
      <c r="K45" s="65"/>
      <c r="L45" s="65"/>
      <c r="M45" s="66"/>
      <c r="N45" s="67"/>
      <c r="O45" s="70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</row>
    <row r="46" spans="2:99" ht="15">
      <c r="B46" s="61"/>
      <c r="C46" s="62"/>
      <c r="D46" s="63"/>
      <c r="E46" s="64" t="s">
        <v>49</v>
      </c>
      <c r="F46" s="65"/>
      <c r="G46" s="65"/>
      <c r="H46" s="65"/>
      <c r="I46" s="65"/>
      <c r="J46" s="65"/>
      <c r="K46" s="65"/>
      <c r="L46" s="65"/>
      <c r="M46" s="66"/>
      <c r="N46" s="67"/>
      <c r="O46" s="7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</row>
    <row r="47" spans="2:99" ht="15">
      <c r="B47" s="61"/>
      <c r="C47" s="62"/>
      <c r="D47" s="63"/>
      <c r="E47" s="64" t="s">
        <v>50</v>
      </c>
      <c r="F47" s="65"/>
      <c r="G47" s="65"/>
      <c r="H47" s="65"/>
      <c r="I47" s="65"/>
      <c r="J47" s="65"/>
      <c r="K47" s="65"/>
      <c r="L47" s="65"/>
      <c r="M47" s="66"/>
      <c r="N47" s="67"/>
      <c r="O47" s="69" t="s">
        <v>51</v>
      </c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</row>
    <row r="48" spans="2:99" ht="15">
      <c r="B48" s="61"/>
      <c r="C48" s="62"/>
      <c r="D48" s="63"/>
      <c r="E48" s="64"/>
      <c r="F48" s="65"/>
      <c r="G48" s="65"/>
      <c r="H48" s="65"/>
      <c r="I48" s="65"/>
      <c r="J48" s="65"/>
      <c r="K48" s="65"/>
      <c r="L48" s="65"/>
      <c r="M48" s="66"/>
      <c r="N48" s="67"/>
      <c r="O48" s="69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</row>
    <row r="49" spans="2:99" ht="15">
      <c r="B49" s="61"/>
      <c r="C49" s="62"/>
      <c r="D49" s="63"/>
      <c r="E49" s="64"/>
      <c r="F49" s="65"/>
      <c r="G49" s="65"/>
      <c r="H49" s="65"/>
      <c r="I49" s="65"/>
      <c r="J49" s="65"/>
      <c r="K49" s="65"/>
      <c r="L49" s="65"/>
      <c r="M49" s="66"/>
      <c r="N49" s="67"/>
      <c r="O49" s="69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</row>
    <row r="50" spans="2:99" ht="15">
      <c r="B50" s="61"/>
      <c r="C50" s="62"/>
      <c r="D50" s="63"/>
      <c r="E50" s="64"/>
      <c r="F50" s="65"/>
      <c r="G50" s="65"/>
      <c r="H50" s="65"/>
      <c r="I50" s="65"/>
      <c r="J50" s="65"/>
      <c r="K50" s="65"/>
      <c r="L50" s="65"/>
      <c r="M50" s="66"/>
      <c r="N50" s="67"/>
      <c r="O50" s="69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</row>
    <row r="51" spans="2:99" ht="15">
      <c r="B51" s="61"/>
      <c r="C51" s="62"/>
      <c r="D51" s="63"/>
      <c r="E51" s="64"/>
      <c r="F51" s="65"/>
      <c r="G51" s="65"/>
      <c r="H51" s="65"/>
      <c r="I51" s="65"/>
      <c r="J51" s="65"/>
      <c r="K51" s="65"/>
      <c r="L51" s="65"/>
      <c r="M51" s="66"/>
      <c r="N51" s="67"/>
      <c r="O51" s="69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</row>
    <row r="109" spans="4:97" ht="12.75"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140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</row>
    <row r="110" spans="4:97" ht="12.75"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140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</row>
    <row r="111" spans="4:97" ht="12.75"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140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</row>
    <row r="112" spans="4:97" ht="12.75"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140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</row>
    <row r="113" spans="4:97" ht="12.75"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140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</row>
    <row r="114" spans="4:97" ht="12.75"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140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</row>
    <row r="115" spans="2:62" ht="17.2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</row>
    <row r="116" spans="2:62" ht="17.2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</row>
    <row r="117" spans="2:62" ht="17.2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</row>
    <row r="118" spans="2:62" ht="17.2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</row>
    <row r="119" spans="2:62" ht="17.2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</row>
    <row r="120" spans="2:62" ht="17.2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</row>
    <row r="121" spans="2:62" ht="17.2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</row>
    <row r="122" spans="2:62" ht="17.2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</row>
    <row r="123" spans="2:62" ht="17.2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</row>
    <row r="124" spans="2:62" ht="17.2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</row>
    <row r="125" spans="2:62" ht="17.2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</row>
    <row r="126" spans="2:62" ht="17.2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</row>
    <row r="127" spans="2:62" ht="17.2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</row>
    <row r="128" spans="2:62" ht="17.2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</row>
    <row r="129" spans="4:97" ht="12.75"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</row>
    <row r="130" spans="4:97" ht="12.75"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</row>
    <row r="131" spans="4:97" ht="12.75"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</row>
    <row r="132" spans="4:97" ht="12.75"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</row>
    <row r="133" spans="4:97" ht="12.75"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</row>
    <row r="134" spans="4:97" ht="12.75"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</row>
    <row r="135" spans="4:97" ht="12.75"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</row>
    <row r="136" spans="4:97" ht="12.75"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</row>
    <row r="137" spans="4:97" ht="12.75"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</row>
    <row r="138" spans="4:97" ht="12.75"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</row>
    <row r="139" spans="4:97" ht="12.75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</row>
    <row r="140" spans="4:97" ht="12.75"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</row>
    <row r="141" spans="4:97" ht="12.75"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</row>
    <row r="142" spans="4:97" ht="12.75"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</row>
    <row r="143" spans="4:97" ht="12.7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</row>
    <row r="144" spans="4:97" ht="12.7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</row>
    <row r="145" spans="4:97" ht="12.7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</row>
    <row r="146" spans="4:97" ht="12.7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</row>
    <row r="147" spans="4:97" ht="12.7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</row>
    <row r="148" spans="4:97" ht="12.7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</row>
    <row r="149" spans="4:97" ht="12.7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</row>
    <row r="150" spans="4:97" ht="12.7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</row>
    <row r="151" spans="4:97" ht="12.7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</row>
    <row r="152" spans="4:97" ht="12.7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</row>
    <row r="153" spans="4:97" ht="12.7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</row>
    <row r="154" spans="4:97" ht="12.7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</row>
    <row r="155" spans="4:97" ht="12.7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</row>
    <row r="156" spans="4:97" ht="12.7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</row>
    <row r="157" spans="4:97" ht="12.7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</row>
    <row r="158" spans="4:97" ht="12.7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</row>
    <row r="159" spans="4:97" ht="12.75"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</row>
    <row r="160" spans="4:97" ht="12.75"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</row>
    <row r="161" spans="4:97" ht="12.75"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</row>
    <row r="162" spans="4:97" ht="12.75"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</row>
    <row r="163" spans="4:97" ht="12.75"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</row>
    <row r="164" spans="4:97" ht="12.75"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</row>
    <row r="165" spans="4:97" ht="12.75"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</row>
    <row r="166" spans="4:97" ht="12.75"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</row>
    <row r="167" spans="4:97" ht="12.75"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</row>
    <row r="168" spans="4:97" ht="12.75"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</row>
    <row r="169" spans="4:97" ht="12.75"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</row>
    <row r="170" spans="4:97" ht="12.75"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</row>
    <row r="171" spans="4:97" ht="12.75"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</row>
    <row r="172" spans="4:97" ht="12.75"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</row>
    <row r="173" spans="4:97" ht="12.75"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</row>
    <row r="174" spans="4:97" ht="12.75"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</row>
    <row r="175" spans="4:97" ht="12.75"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</row>
    <row r="176" spans="4:97" ht="12.75"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</row>
    <row r="177" spans="4:97" ht="12.75"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</row>
    <row r="178" spans="4:97" ht="12.75"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</row>
    <row r="179" spans="4:97" ht="12.75"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</row>
    <row r="180" spans="4:97" ht="12.75"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</row>
    <row r="181" spans="4:97" ht="12.75"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</row>
    <row r="182" spans="4:97" ht="12.75"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</row>
    <row r="183" spans="4:97" ht="12.75"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</row>
    <row r="184" spans="4:97" ht="12.75"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</row>
    <row r="185" spans="4:97" ht="12.75"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</row>
    <row r="186" spans="4:97" ht="12.75"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</row>
    <row r="187" spans="4:97" ht="12.75"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</row>
    <row r="188" spans="4:97" ht="12.75"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</row>
    <row r="189" spans="4:97" ht="12.75"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</row>
    <row r="190" spans="4:97" ht="12.75"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</row>
    <row r="191" spans="4:97" ht="12.75"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</row>
    <row r="192" spans="4:97" ht="12.75"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</row>
    <row r="193" spans="4:97" ht="12.75"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</row>
    <row r="194" spans="4:97" ht="12.75"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</row>
    <row r="195" spans="4:97" ht="12.75"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</row>
    <row r="196" spans="4:97" ht="12.75"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</row>
    <row r="197" spans="4:97" ht="12.75"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</row>
    <row r="198" spans="4:97" ht="12.75"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</row>
    <row r="199" spans="4:97" ht="12.75"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</row>
    <row r="200" spans="4:97" ht="12.75"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</row>
    <row r="201" spans="4:97" ht="12.75"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</row>
    <row r="202" spans="4:97" ht="12.75"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</row>
    <row r="203" spans="4:97" ht="12.75"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</row>
    <row r="204" spans="4:97" ht="12.75"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</row>
    <row r="205" spans="4:97" ht="12.75"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</row>
    <row r="206" spans="4:97" ht="12.75"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</row>
    <row r="207" spans="4:97" ht="12.75"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</row>
    <row r="208" spans="4:97" ht="12.75"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</row>
    <row r="209" spans="4:97" ht="12.75"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</row>
    <row r="210" spans="4:97" ht="12.75"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</row>
    <row r="211" spans="4:97" ht="12.75"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</row>
    <row r="212" spans="4:97" ht="12.75"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</row>
    <row r="213" spans="4:97" ht="12.75"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</row>
    <row r="214" spans="4:97" ht="12.75"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</row>
    <row r="215" spans="4:97" ht="12.75"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</row>
    <row r="216" spans="4:97" ht="12.75"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</row>
    <row r="217" spans="4:97" ht="12.75"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</row>
    <row r="218" spans="4:97" ht="12.75"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</row>
    <row r="219" spans="4:97" ht="12.75"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</row>
    <row r="220" spans="4:97" ht="12.75"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</row>
    <row r="221" spans="4:97" ht="12.75"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</row>
    <row r="222" spans="4:97" ht="12.75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</row>
    <row r="223" spans="4:97" ht="12.75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</row>
    <row r="224" spans="4:97" ht="12.75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</row>
    <row r="225" spans="4:97" ht="12.75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</row>
    <row r="226" spans="4:97" ht="12.75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</row>
    <row r="227" spans="4:97" ht="12.75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</row>
    <row r="228" spans="4:97" ht="12.75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</row>
    <row r="229" spans="4:97" ht="12.75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</row>
    <row r="230" spans="4:97" ht="12.75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</row>
    <row r="231" spans="4:97" ht="12.75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</row>
    <row r="232" spans="4:97" ht="12.75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</row>
    <row r="233" spans="4:97" ht="12.75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</row>
    <row r="234" spans="4:97" ht="12.75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</row>
    <row r="235" spans="4:97" ht="12.75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</row>
    <row r="236" spans="4:97" ht="12.75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</row>
    <row r="237" spans="4:97" ht="12.75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</row>
    <row r="238" spans="4:97" ht="12.75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</row>
    <row r="239" spans="4:97" ht="12.75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</row>
    <row r="240" spans="4:97" ht="12.75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</row>
    <row r="241" spans="4:97" ht="12.75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</row>
    <row r="242" spans="4:97" ht="12.75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</row>
    <row r="243" spans="4:97" ht="12.75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</row>
    <row r="244" spans="4:97" ht="12.75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</row>
    <row r="245" spans="4:97" ht="12.75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</row>
    <row r="246" spans="4:97" ht="12.75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</row>
    <row r="247" spans="4:97" ht="12.75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</row>
    <row r="248" spans="4:97" ht="12.75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</row>
    <row r="249" spans="4:97" ht="12.75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</row>
    <row r="250" spans="4:97" ht="12.75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</row>
    <row r="251" spans="4:97" ht="12.75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</row>
    <row r="252" spans="4:97" ht="12.75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</row>
    <row r="253" spans="4:97" ht="12.75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</row>
    <row r="254" spans="4:97" ht="12.75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</row>
    <row r="255" spans="4:97" ht="12.75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</row>
    <row r="256" spans="4:97" ht="12.75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</row>
    <row r="257" spans="4:97" ht="12.75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</row>
    <row r="258" spans="4:97" ht="12.75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</row>
    <row r="259" spans="4:97" ht="12.75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</row>
    <row r="260" spans="4:97" ht="12.75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</row>
    <row r="261" spans="4:97" ht="12.75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</row>
    <row r="262" spans="4:97" ht="12.75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</row>
    <row r="263" spans="4:97" ht="12.75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</row>
    <row r="264" spans="4:97" ht="12.75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</row>
    <row r="265" spans="4:97" ht="12.75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</row>
    <row r="266" spans="4:97" ht="12.75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</row>
    <row r="267" spans="4:97" ht="12.75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</row>
    <row r="268" spans="4:97" ht="12.75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</row>
    <row r="269" spans="4:97" ht="12.75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</row>
    <row r="270" spans="4:97" ht="12.75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</row>
    <row r="271" spans="4:97" ht="12.75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</row>
    <row r="272" spans="4:97" ht="12.75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</row>
    <row r="273" spans="4:97" ht="12.75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</row>
    <row r="274" spans="4:97" ht="12.75"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</row>
    <row r="275" spans="4:97" ht="12.75"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</row>
    <row r="276" spans="4:97" ht="12.75"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</row>
    <row r="277" spans="4:97" ht="12.75"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</row>
    <row r="278" spans="4:97" ht="12.75"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</row>
    <row r="279" spans="4:97" ht="12.75"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</row>
    <row r="280" spans="4:97" ht="12.75"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</row>
    <row r="281" spans="4:97" ht="12.75"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</row>
    <row r="282" spans="4:97" ht="12.75"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</row>
    <row r="283" spans="4:97" ht="12.75"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</row>
    <row r="284" spans="4:97" ht="12.75"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</row>
    <row r="285" spans="4:97" ht="12.75"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</row>
    <row r="286" spans="4:97" ht="12.75"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</row>
    <row r="287" spans="4:97" ht="12.75"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</row>
    <row r="288" spans="4:97" ht="12.75"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</row>
    <row r="289" spans="4:97" ht="12.75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</row>
    <row r="290" spans="4:97" ht="12.75"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</row>
    <row r="291" spans="4:97" ht="12.75"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</row>
    <row r="292" spans="4:97" ht="12.75"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</row>
    <row r="293" spans="4:97" ht="12.75"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</row>
    <row r="294" spans="4:97" ht="12.75"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</row>
    <row r="295" spans="4:97" ht="12.75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</row>
    <row r="296" spans="4:97" ht="12.75"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</row>
    <row r="297" spans="4:97" ht="12.75"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</row>
    <row r="298" spans="4:97" ht="12.75"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</row>
    <row r="299" spans="4:97" ht="12.75"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</row>
    <row r="300" spans="4:97" ht="12.75"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</row>
    <row r="301" spans="4:97" ht="12.75"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</row>
    <row r="302" spans="4:97" ht="12.75"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</row>
    <row r="303" spans="4:97" ht="12.75"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</row>
    <row r="304" spans="4:97" ht="12.75"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</row>
    <row r="305" spans="4:97" ht="12.75"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</row>
    <row r="306" spans="4:97" ht="12.75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</row>
    <row r="307" spans="4:97" ht="12.75"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</row>
    <row r="308" spans="4:97" ht="12.75"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</row>
    <row r="309" spans="4:97" ht="12.75"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</row>
    <row r="310" spans="4:97" ht="12.75"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</row>
    <row r="311" spans="4:97" ht="12.75"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</row>
    <row r="312" spans="4:97" ht="12.75"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</row>
    <row r="313" spans="4:97" ht="12.75"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</row>
    <row r="314" spans="4:97" ht="12.75"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</row>
    <row r="315" spans="4:97" ht="12.75"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</row>
    <row r="316" spans="4:97" ht="12.75"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</row>
    <row r="317" spans="4:97" ht="12.75"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</row>
    <row r="318" spans="4:97" ht="12.75"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</row>
    <row r="319" spans="4:97" ht="12.75"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</row>
    <row r="320" spans="4:97" ht="12.75"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</row>
    <row r="321" spans="4:97" ht="12.75"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</row>
    <row r="322" spans="4:97" ht="12.75"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</row>
    <row r="323" spans="4:97" ht="12.75"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</row>
    <row r="324" spans="4:97" ht="12.75"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</row>
    <row r="325" spans="4:97" ht="12.75"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</row>
    <row r="326" spans="4:97" ht="12.75"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</row>
    <row r="327" spans="4:97" ht="12.75"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</row>
    <row r="328" spans="4:97" ht="12.75"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</row>
    <row r="329" spans="4:97" ht="12.75"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</row>
    <row r="330" spans="4:97" ht="12.75"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</row>
    <row r="331" spans="4:97" ht="12.75"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</row>
    <row r="332" spans="4:97" ht="12.75"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</row>
    <row r="333" spans="4:97" ht="12.75"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</row>
    <row r="334" spans="4:97" ht="12.75"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</row>
    <row r="335" spans="4:97" ht="12.75"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</row>
    <row r="336" spans="4:97" ht="12.75"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</row>
    <row r="337" spans="4:97" ht="12.75"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</row>
    <row r="338" spans="4:97" ht="12.75"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</row>
    <row r="339" spans="4:97" ht="12.75"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</row>
    <row r="340" spans="4:97" ht="12.75"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</row>
    <row r="341" spans="4:97" ht="12.75"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</row>
    <row r="342" spans="4:97" ht="12.75"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</row>
    <row r="343" spans="4:97" ht="12.75"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</row>
    <row r="344" spans="4:97" ht="12.75"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</row>
    <row r="345" spans="4:97" ht="12.75"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</row>
    <row r="346" spans="4:97" ht="12.75"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</row>
    <row r="347" spans="4:97" ht="12.75"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</row>
    <row r="348" spans="4:97" ht="12.75"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</row>
    <row r="349" spans="4:97" ht="12.75"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</row>
    <row r="350" spans="4:97" ht="12.75"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</row>
    <row r="351" spans="4:97" ht="12.75"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</row>
    <row r="352" spans="4:97" ht="12.75"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</row>
    <row r="353" spans="4:97" ht="12.75"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</row>
    <row r="354" spans="4:97" ht="12.75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</row>
    <row r="355" spans="4:97" ht="12.75"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</row>
    <row r="356" spans="4:97" ht="12.75"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</row>
    <row r="357" spans="4:97" ht="12.75"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</row>
    <row r="358" spans="4:97" ht="12.75"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</row>
    <row r="359" spans="4:97" ht="12.75"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</row>
    <row r="360" spans="4:97" ht="12.75"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</row>
    <row r="361" spans="4:97" ht="12.75"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</row>
    <row r="362" spans="4:97" ht="12.75"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</row>
    <row r="363" spans="4:97" ht="12.75"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</row>
    <row r="364" spans="4:97" ht="12.75"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</row>
    <row r="365" spans="4:97" ht="12.75"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</row>
    <row r="366" spans="4:97" ht="12.75"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</row>
    <row r="367" spans="4:97" ht="12.75"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</row>
    <row r="368" spans="4:97" ht="12.75"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</row>
    <row r="369" spans="4:97" ht="12.75"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</row>
    <row r="370" spans="4:97" ht="12.75"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</row>
    <row r="371" spans="4:97" ht="12.75"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</row>
    <row r="372" spans="4:97" ht="12.75"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</row>
    <row r="373" spans="4:97" ht="12.75"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</row>
    <row r="374" spans="4:97" ht="12.75"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</row>
    <row r="375" spans="4:97" ht="12.75"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</row>
    <row r="376" spans="4:97" ht="12.75"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</row>
    <row r="377" spans="4:97" ht="12.75"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</row>
    <row r="378" spans="4:97" ht="12.75"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</row>
    <row r="379" spans="4:97" ht="12.75"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</row>
    <row r="380" spans="4:97" ht="12.75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</row>
    <row r="381" spans="4:97" ht="12.75"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</row>
    <row r="382" spans="4:97" ht="12.75"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</row>
    <row r="383" spans="4:97" ht="12.75"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</row>
    <row r="384" spans="4:97" ht="12.75"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</row>
    <row r="385" spans="4:97" ht="12.75"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</row>
    <row r="386" spans="4:97" ht="12.75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</row>
    <row r="387" spans="4:97" ht="12.75"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</row>
    <row r="388" spans="4:97" ht="12.75"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</row>
    <row r="389" spans="4:97" ht="12.75"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</row>
    <row r="390" spans="4:97" ht="12.75"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</row>
    <row r="391" spans="4:97" ht="12.75"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</row>
    <row r="392" spans="4:97" ht="12.75"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</row>
    <row r="393" spans="4:97" ht="12.75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</row>
    <row r="394" spans="4:97" ht="12.75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</row>
    <row r="395" spans="4:97" ht="12.75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</row>
    <row r="396" spans="4:97" ht="12.75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</row>
    <row r="397" spans="4:97" ht="12.75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</row>
    <row r="398" spans="4:97" ht="12.75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</row>
    <row r="399" spans="4:97" ht="12.75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</row>
    <row r="400" spans="4:97" ht="12.75"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</row>
    <row r="401" spans="4:97" ht="12.75"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</row>
    <row r="402" spans="4:97" ht="12.75"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</row>
    <row r="403" spans="4:97" ht="12.75"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</row>
    <row r="404" spans="4:97" ht="12.75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</row>
    <row r="405" spans="4:97" ht="12.75"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</row>
    <row r="406" spans="4:97" ht="12.75"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</row>
    <row r="407" spans="4:97" ht="12.75"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</row>
    <row r="408" spans="4:97" ht="12.75"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</row>
    <row r="409" spans="4:97" ht="12.75"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</row>
    <row r="410" spans="4:97" ht="12.75"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</row>
    <row r="411" spans="4:97" ht="12.75"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</row>
    <row r="412" spans="4:97" ht="12.75"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</row>
    <row r="413" spans="4:97" ht="12.75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</row>
    <row r="414" spans="4:97" ht="12.75"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</row>
    <row r="415" spans="4:97" ht="12.75"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</row>
    <row r="416" spans="4:97" ht="12.75"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</row>
    <row r="417" spans="4:97" ht="12.75"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</row>
    <row r="418" spans="4:97" ht="12.75"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</row>
    <row r="419" spans="4:97" ht="12.75"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</row>
    <row r="420" spans="4:97" ht="12.75"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</row>
    <row r="421" spans="4:97" ht="12.75"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</row>
    <row r="422" spans="4:97" ht="12.75"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</row>
    <row r="423" spans="4:97" ht="12.75"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</row>
    <row r="424" spans="4:97" ht="12.75"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</row>
    <row r="425" spans="4:97" ht="12.75"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</row>
    <row r="426" spans="4:97" ht="12.75"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</row>
    <row r="427" spans="4:97" ht="12.75"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</row>
    <row r="428" spans="4:97" ht="12.75"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</row>
    <row r="429" spans="4:97" ht="12.75"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</row>
    <row r="430" spans="4:97" ht="12.75"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</row>
    <row r="431" spans="4:97" ht="12.75"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</row>
    <row r="432" spans="4:97" ht="12.75"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</row>
    <row r="433" spans="4:97" ht="12.75"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</row>
    <row r="434" spans="4:97" ht="12.75"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</row>
    <row r="435" spans="4:97" ht="12.75"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</row>
    <row r="436" spans="4:97" ht="12.75"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</row>
    <row r="437" spans="4:97" ht="12.75"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</row>
    <row r="438" spans="4:97" ht="12.75"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</row>
    <row r="439" spans="4:97" ht="12.75"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</row>
    <row r="440" spans="4:97" ht="12.75"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</row>
    <row r="441" spans="4:97" ht="12.75"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</row>
    <row r="442" spans="4:97" ht="12.75"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</row>
    <row r="443" spans="4:97" ht="12.75"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</row>
    <row r="444" spans="4:97" ht="12.75"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</row>
    <row r="445" spans="4:97" ht="12.75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</row>
    <row r="446" spans="4:97" ht="12.75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</row>
    <row r="447" spans="4:97" ht="12.75"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</row>
    <row r="448" spans="4:97" ht="12.75"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</row>
    <row r="449" spans="4:97" ht="12.75"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</row>
    <row r="450" spans="4:97" ht="12.75"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</row>
    <row r="451" spans="4:97" ht="12.75"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</row>
    <row r="452" spans="4:97" ht="12.75"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</row>
    <row r="453" spans="4:97" ht="12.75"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</row>
    <row r="454" spans="4:97" ht="12.75"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</row>
    <row r="455" spans="4:97" ht="12.75"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</row>
    <row r="456" spans="4:97" ht="12.75"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</row>
    <row r="457" spans="4:97" ht="12.75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</row>
    <row r="458" spans="4:97" ht="12.75"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</row>
    <row r="459" spans="4:97" ht="12.75"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</row>
    <row r="460" spans="4:97" ht="12.75"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</row>
    <row r="461" spans="4:97" ht="12.75"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</row>
    <row r="462" spans="4:97" ht="12.75"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</row>
    <row r="463" spans="4:97" ht="12.75"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</row>
    <row r="464" spans="4:97" ht="12.75"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</row>
    <row r="465" spans="4:97" ht="12.75"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</row>
    <row r="466" spans="4:97" ht="12.75"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</row>
    <row r="467" spans="4:97" ht="12.75"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</row>
    <row r="468" spans="4:97" ht="12.75"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</row>
    <row r="469" spans="4:97" ht="12.75"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</row>
    <row r="470" spans="4:97" ht="12.75"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</row>
    <row r="471" spans="4:97" ht="12.75"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</row>
    <row r="472" spans="4:97" ht="12.75"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</row>
    <row r="473" spans="4:97" ht="12.75"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</row>
    <row r="474" spans="4:97" ht="12.75"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</row>
    <row r="475" spans="4:97" ht="12.75"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</row>
    <row r="476" spans="4:97" ht="12.75"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</row>
    <row r="477" spans="4:97" ht="12.75"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</row>
    <row r="478" spans="4:97" ht="12.75"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</row>
    <row r="479" spans="4:97" ht="12.75"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</row>
    <row r="480" spans="4:97" ht="12.75"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</row>
    <row r="481" spans="4:97" ht="12.75"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</row>
    <row r="482" spans="4:97" ht="12.75"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</row>
    <row r="483" spans="4:97" ht="12.75"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</row>
    <row r="484" spans="4:97" ht="12.75"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</row>
    <row r="485" spans="4:97" ht="12.75"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</row>
    <row r="486" spans="4:97" ht="12.75"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</row>
    <row r="487" spans="4:97" ht="12.75"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</row>
    <row r="488" spans="4:97" ht="12.75"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</row>
    <row r="489" spans="4:97" ht="12.75"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</row>
    <row r="490" spans="4:97" ht="12.75"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</row>
    <row r="491" spans="4:97" ht="12.75"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</row>
    <row r="492" spans="4:97" ht="12.75"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</row>
    <row r="493" spans="4:97" ht="12.75"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</row>
    <row r="494" spans="4:97" ht="12.75"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</row>
    <row r="495" spans="4:97" ht="12.75"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</row>
    <row r="496" spans="4:97" ht="12.75"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</row>
    <row r="497" spans="4:97" ht="12.75"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</row>
    <row r="498" spans="4:97" ht="12.75"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</row>
    <row r="499" spans="4:97" ht="12.75"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</row>
    <row r="500" spans="4:97" ht="12.75"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</row>
    <row r="501" spans="4:97" ht="12.75"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</row>
    <row r="502" spans="4:97" ht="12.75"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</row>
    <row r="503" spans="4:97" ht="12.75"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</row>
    <row r="504" spans="4:97" ht="12.75"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</row>
    <row r="505" spans="4:97" ht="12.75"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</row>
    <row r="506" spans="4:97" ht="12.75"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</row>
    <row r="507" spans="4:97" ht="12.75"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</row>
    <row r="508" spans="4:97" ht="12.75"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</row>
    <row r="509" spans="4:97" ht="12.75"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</row>
    <row r="510" spans="4:97" ht="12.75"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</row>
    <row r="511" spans="4:97" ht="12.75"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</row>
    <row r="512" spans="4:97" ht="12.75"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</row>
    <row r="513" spans="4:97" ht="12.75"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</row>
    <row r="514" spans="4:97" ht="12.75"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</row>
    <row r="515" spans="4:97" ht="12.75"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</row>
    <row r="516" spans="4:97" ht="12.75"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</row>
    <row r="517" spans="4:97" ht="12.75"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</row>
    <row r="518" spans="4:97" ht="12.75"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</row>
    <row r="519" spans="4:97" ht="12.75"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</row>
    <row r="520" spans="4:97" ht="12.75"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</row>
    <row r="521" spans="4:97" ht="12.75"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</row>
    <row r="522" spans="4:97" ht="12.75"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</row>
    <row r="523" spans="4:97" ht="12.75"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</row>
    <row r="524" spans="4:97" ht="12.75"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</row>
    <row r="525" spans="4:97" ht="12.75"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</row>
    <row r="526" spans="4:97" ht="12.75"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</row>
    <row r="527" spans="4:97" ht="12.75"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</row>
    <row r="528" spans="4:97" ht="12.75"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</row>
    <row r="529" spans="4:97" ht="12.75"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</row>
    <row r="530" spans="4:97" ht="12.75"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</row>
    <row r="531" spans="4:97" ht="12.75"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</row>
    <row r="532" spans="4:97" ht="12.75"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</row>
    <row r="533" spans="4:97" ht="12.75"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</row>
    <row r="534" spans="4:97" ht="12.75"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</row>
    <row r="535" spans="4:97" ht="12.75"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</row>
    <row r="536" spans="4:97" ht="12.75"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</row>
    <row r="537" spans="4:97" ht="12.75"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</row>
    <row r="538" spans="4:97" ht="12.75"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</row>
    <row r="539" spans="4:97" ht="12.75"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</row>
    <row r="540" spans="4:97" ht="12.75"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</row>
    <row r="541" spans="4:97" ht="12.75"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</row>
    <row r="542" spans="4:97" ht="12.75"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</row>
    <row r="543" spans="4:97" ht="12.75"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</row>
    <row r="544" spans="4:97" ht="12.75"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</row>
    <row r="545" spans="4:97" ht="12.75"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</row>
    <row r="546" spans="4:97" ht="12.75"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</row>
    <row r="547" spans="4:97" ht="12.75"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</row>
    <row r="548" spans="4:97" ht="12.75"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</row>
    <row r="549" spans="4:97" ht="12.75"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</row>
    <row r="550" spans="4:97" ht="12.75"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</row>
    <row r="551" spans="4:97" ht="12.75"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</row>
    <row r="552" spans="4:97" ht="12.75"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</row>
    <row r="553" spans="4:97" ht="12.75"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</row>
    <row r="554" spans="4:97" ht="12.75"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</row>
    <row r="555" spans="4:97" ht="12.75"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</row>
    <row r="556" spans="4:97" ht="12.75"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</row>
    <row r="557" spans="4:97" ht="12.75"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</row>
    <row r="558" spans="4:97" ht="12.75">
      <c r="D558" s="21"/>
      <c r="E558" s="21"/>
      <c r="F558" s="21"/>
      <c r="G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</row>
    <row r="559" spans="4:97" ht="12.75">
      <c r="D559" s="21"/>
      <c r="E559" s="21"/>
      <c r="F559" s="21"/>
      <c r="G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</row>
    <row r="560" spans="4:97" ht="12.75">
      <c r="D560" s="21"/>
      <c r="E560" s="21"/>
      <c r="F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</row>
    <row r="561" spans="4:97" ht="12.75">
      <c r="D561" s="21"/>
      <c r="E561" s="21"/>
      <c r="F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</row>
    <row r="562" spans="4:97" ht="12.75">
      <c r="D562" s="21"/>
      <c r="E562" s="21"/>
      <c r="F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</row>
    <row r="563" spans="4:97" ht="12.75">
      <c r="D563" s="21"/>
      <c r="E563" s="21"/>
      <c r="F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</row>
    <row r="564" spans="4:97" ht="12.75">
      <c r="D564" s="21"/>
      <c r="E564" s="21"/>
      <c r="F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</row>
    <row r="565" spans="15:84" ht="12.75"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</row>
  </sheetData>
  <sheetProtection/>
  <mergeCells count="12">
    <mergeCell ref="A7:R7"/>
    <mergeCell ref="A11:R11"/>
    <mergeCell ref="A3:R3"/>
    <mergeCell ref="A4:R4"/>
    <mergeCell ref="L16:N16"/>
    <mergeCell ref="A9:R9"/>
    <mergeCell ref="A8:R8"/>
    <mergeCell ref="A1:R1"/>
    <mergeCell ref="A2:R2"/>
    <mergeCell ref="A10:R10"/>
    <mergeCell ref="A5:R5"/>
    <mergeCell ref="A6:R6"/>
  </mergeCells>
  <printOptions/>
  <pageMargins left="0.5905511811023623" right="0.5905511811023623" top="0.52" bottom="0.15748031496062992" header="0" footer="0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S575"/>
  <sheetViews>
    <sheetView tabSelected="1" view="pageBreakPreview" zoomScale="70" zoomScaleSheetLayoutView="70" zoomScalePageLayoutView="0" workbookViewId="0" topLeftCell="A1">
      <selection activeCell="A51" sqref="A51"/>
    </sheetView>
  </sheetViews>
  <sheetFormatPr defaultColWidth="10.421875" defaultRowHeight="12.75"/>
  <cols>
    <col min="1" max="1" width="6.7109375" style="2" customWidth="1"/>
    <col min="2" max="2" width="7.57421875" style="2" customWidth="1"/>
    <col min="3" max="3" width="11.421875" style="2" hidden="1" customWidth="1"/>
    <col min="4" max="4" width="6.140625" style="2" hidden="1" customWidth="1"/>
    <col min="5" max="5" width="30.00390625" style="2" customWidth="1"/>
    <col min="6" max="6" width="9.28125" style="2" customWidth="1"/>
    <col min="7" max="7" width="8.28125" style="2" customWidth="1"/>
    <col min="8" max="8" width="35.00390625" style="2" customWidth="1"/>
    <col min="9" max="9" width="28.57421875" style="2" customWidth="1"/>
    <col min="10" max="10" width="10.57421875" style="2" hidden="1" customWidth="1"/>
    <col min="11" max="11" width="10.8515625" style="2" hidden="1" customWidth="1"/>
    <col min="12" max="13" width="5.28125" style="2" customWidth="1"/>
    <col min="14" max="14" width="6.421875" style="2" customWidth="1"/>
    <col min="15" max="15" width="14.28125" style="2" customWidth="1"/>
    <col min="16" max="16" width="11.140625" style="2" customWidth="1"/>
    <col min="17" max="17" width="8.28125" style="2" customWidth="1"/>
    <col min="18" max="18" width="9.421875" style="2" customWidth="1"/>
    <col min="19" max="16384" width="10.421875" style="2" customWidth="1"/>
  </cols>
  <sheetData>
    <row r="1" spans="1:20" ht="17.25">
      <c r="A1" s="141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8"/>
      <c r="T1" s="8"/>
    </row>
    <row r="2" spans="1:20" ht="8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15"/>
      <c r="T2" s="115"/>
    </row>
    <row r="3" spans="1:20" ht="17.25">
      <c r="A3" s="141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8"/>
      <c r="T3" s="8"/>
    </row>
    <row r="4" spans="1:20" ht="8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15"/>
      <c r="T4" s="115"/>
    </row>
    <row r="5" spans="1:20" ht="21" customHeight="1">
      <c r="A5" s="147" t="s">
        <v>53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16"/>
      <c r="T5" s="116"/>
    </row>
    <row r="6" spans="1:20" ht="6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16"/>
      <c r="T6" s="116"/>
    </row>
    <row r="7" spans="1:20" ht="15" customHeight="1">
      <c r="A7" s="141" t="s">
        <v>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8"/>
      <c r="T7" s="8"/>
    </row>
    <row r="8" spans="1:20" ht="17.25">
      <c r="A8" s="147" t="s">
        <v>2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6"/>
      <c r="T8" s="6"/>
    </row>
    <row r="9" spans="1:18" s="6" customFormat="1" ht="5.2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</row>
    <row r="10" spans="1:20" s="7" customFormat="1" ht="15" customHeight="1">
      <c r="A10" s="147" t="s">
        <v>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8"/>
      <c r="T10" s="8"/>
    </row>
    <row r="11" spans="1:20" s="7" customFormat="1" ht="15.75" customHeight="1">
      <c r="A11" s="141" t="s">
        <v>131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8"/>
      <c r="T11" s="8"/>
    </row>
    <row r="12" spans="1:18" s="79" customFormat="1" ht="15">
      <c r="A12" s="78" t="s">
        <v>128</v>
      </c>
      <c r="O12" s="80" t="s">
        <v>5</v>
      </c>
      <c r="R12" s="80" t="s">
        <v>6</v>
      </c>
    </row>
    <row r="13" spans="1:15" s="79" customFormat="1" ht="15">
      <c r="A13" s="78" t="s">
        <v>129</v>
      </c>
      <c r="N13" s="80" t="s">
        <v>8</v>
      </c>
      <c r="O13" s="81">
        <v>0.5881944444444445</v>
      </c>
    </row>
    <row r="14" spans="1:94" s="93" customFormat="1" ht="9">
      <c r="A14" s="82" t="s">
        <v>9</v>
      </c>
      <c r="B14" s="83" t="s">
        <v>10</v>
      </c>
      <c r="C14" s="84"/>
      <c r="D14" s="85" t="s">
        <v>11</v>
      </c>
      <c r="E14" s="86" t="s">
        <v>12</v>
      </c>
      <c r="F14" s="87" t="s">
        <v>13</v>
      </c>
      <c r="G14" s="83" t="s">
        <v>14</v>
      </c>
      <c r="H14" s="88" t="s">
        <v>15</v>
      </c>
      <c r="I14" s="87" t="s">
        <v>16</v>
      </c>
      <c r="J14" s="89" t="s">
        <v>17</v>
      </c>
      <c r="K14" s="90"/>
      <c r="L14" s="148" t="s">
        <v>18</v>
      </c>
      <c r="M14" s="149"/>
      <c r="N14" s="150"/>
      <c r="O14" s="88" t="s">
        <v>19</v>
      </c>
      <c r="P14" s="87" t="s">
        <v>20</v>
      </c>
      <c r="Q14" s="88" t="s">
        <v>21</v>
      </c>
      <c r="R14" s="88" t="s">
        <v>22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</row>
    <row r="15" spans="1:89" s="93" customFormat="1" ht="9">
      <c r="A15" s="94"/>
      <c r="B15" s="95" t="s">
        <v>23</v>
      </c>
      <c r="C15" s="96"/>
      <c r="D15" s="97" t="s">
        <v>24</v>
      </c>
      <c r="E15" s="98"/>
      <c r="F15" s="99" t="s">
        <v>25</v>
      </c>
      <c r="G15" s="100" t="s">
        <v>26</v>
      </c>
      <c r="H15" s="101"/>
      <c r="I15" s="102"/>
      <c r="J15" s="103" t="s">
        <v>27</v>
      </c>
      <c r="K15" s="91" t="s">
        <v>28</v>
      </c>
      <c r="L15" s="103" t="s">
        <v>29</v>
      </c>
      <c r="M15" s="101" t="s">
        <v>30</v>
      </c>
      <c r="N15" s="32" t="s">
        <v>31</v>
      </c>
      <c r="O15" s="101" t="s">
        <v>6</v>
      </c>
      <c r="P15" s="99" t="s">
        <v>32</v>
      </c>
      <c r="Q15" s="101" t="s">
        <v>33</v>
      </c>
      <c r="R15" s="101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</row>
    <row r="16" spans="1:62" ht="15" customHeight="1">
      <c r="A16" s="104">
        <v>1</v>
      </c>
      <c r="B16" s="34">
        <v>61</v>
      </c>
      <c r="C16" s="117">
        <f aca="true" ca="1" t="shared" si="0" ref="C16:C44">RAND()</f>
        <v>0.7150842536258775</v>
      </c>
      <c r="D16" s="45">
        <v>1</v>
      </c>
      <c r="E16" s="118" t="s">
        <v>132</v>
      </c>
      <c r="F16" s="119">
        <v>1994</v>
      </c>
      <c r="G16" s="119" t="s">
        <v>36</v>
      </c>
      <c r="H16" s="38" t="s">
        <v>39</v>
      </c>
      <c r="I16" s="39" t="s">
        <v>43</v>
      </c>
      <c r="J16" s="40" t="s">
        <v>133</v>
      </c>
      <c r="K16" s="40" t="s">
        <v>134</v>
      </c>
      <c r="L16" s="120">
        <v>1</v>
      </c>
      <c r="M16" s="121">
        <v>2</v>
      </c>
      <c r="N16" s="122">
        <f aca="true" t="shared" si="1" ref="N16:N43">SUM(L16:M16)</f>
        <v>3</v>
      </c>
      <c r="O16" s="123">
        <f aca="true" t="shared" si="2" ref="O16:O43">K16-J16</f>
        <v>0.01527314814814815</v>
      </c>
      <c r="P16" s="124">
        <f aca="true" t="shared" si="3" ref="P16:P43">O16-$O$16</f>
        <v>0</v>
      </c>
      <c r="Q16" s="125" t="s">
        <v>36</v>
      </c>
      <c r="R16" s="125">
        <v>115</v>
      </c>
      <c r="S16" s="92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</row>
    <row r="17" spans="1:79" ht="15" customHeight="1">
      <c r="A17" s="104">
        <v>2</v>
      </c>
      <c r="B17" s="34">
        <v>66</v>
      </c>
      <c r="C17" s="117">
        <f ca="1" t="shared" si="0"/>
        <v>0.006015212811577686</v>
      </c>
      <c r="D17" s="105">
        <v>2</v>
      </c>
      <c r="E17" s="118" t="s">
        <v>135</v>
      </c>
      <c r="F17" s="119">
        <v>1994</v>
      </c>
      <c r="G17" s="119">
        <v>1</v>
      </c>
      <c r="H17" s="38" t="s">
        <v>44</v>
      </c>
      <c r="I17" s="39" t="s">
        <v>45</v>
      </c>
      <c r="J17" s="40" t="s">
        <v>136</v>
      </c>
      <c r="K17" s="40" t="s">
        <v>137</v>
      </c>
      <c r="L17" s="120">
        <v>2</v>
      </c>
      <c r="M17" s="121">
        <v>1</v>
      </c>
      <c r="N17" s="122">
        <f t="shared" si="1"/>
        <v>3</v>
      </c>
      <c r="O17" s="123">
        <f t="shared" si="2"/>
        <v>0.015688657407407405</v>
      </c>
      <c r="P17" s="124">
        <f t="shared" si="3"/>
        <v>0.00041550925925925436</v>
      </c>
      <c r="Q17" s="125" t="s">
        <v>36</v>
      </c>
      <c r="R17" s="125">
        <v>100</v>
      </c>
      <c r="S17" s="92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79" ht="15.75" customHeight="1">
      <c r="A18" s="104">
        <v>3</v>
      </c>
      <c r="B18" s="34">
        <v>48</v>
      </c>
      <c r="C18" s="117">
        <f ca="1" t="shared" si="0"/>
        <v>0.1275089984568193</v>
      </c>
      <c r="D18" s="105">
        <v>1</v>
      </c>
      <c r="E18" s="126" t="s">
        <v>138</v>
      </c>
      <c r="F18" s="104">
        <v>1993</v>
      </c>
      <c r="G18" s="104" t="s">
        <v>36</v>
      </c>
      <c r="H18" s="39" t="s">
        <v>60</v>
      </c>
      <c r="I18" s="51" t="s">
        <v>139</v>
      </c>
      <c r="J18" s="40" t="s">
        <v>140</v>
      </c>
      <c r="K18" s="40" t="s">
        <v>141</v>
      </c>
      <c r="L18" s="120">
        <v>3</v>
      </c>
      <c r="M18" s="121">
        <v>0</v>
      </c>
      <c r="N18" s="122">
        <f t="shared" si="1"/>
        <v>3</v>
      </c>
      <c r="O18" s="123">
        <f t="shared" si="2"/>
        <v>0.01585763888888889</v>
      </c>
      <c r="P18" s="124">
        <f t="shared" si="3"/>
        <v>0.0005844907407407396</v>
      </c>
      <c r="Q18" s="125" t="s">
        <v>36</v>
      </c>
      <c r="R18" s="125">
        <v>85</v>
      </c>
      <c r="S18" s="92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</row>
    <row r="19" spans="1:79" ht="15.75" customHeight="1">
      <c r="A19" s="104">
        <v>4</v>
      </c>
      <c r="B19" s="34">
        <v>77</v>
      </c>
      <c r="C19" s="117">
        <f ca="1" t="shared" si="0"/>
        <v>0.8301953849972145</v>
      </c>
      <c r="D19" s="105">
        <v>2</v>
      </c>
      <c r="E19" s="126" t="s">
        <v>142</v>
      </c>
      <c r="F19" s="104">
        <v>1993</v>
      </c>
      <c r="G19" s="104" t="s">
        <v>36</v>
      </c>
      <c r="H19" s="39" t="s">
        <v>60</v>
      </c>
      <c r="I19" s="39" t="s">
        <v>65</v>
      </c>
      <c r="J19" s="40" t="s">
        <v>143</v>
      </c>
      <c r="K19" s="40" t="s">
        <v>144</v>
      </c>
      <c r="L19" s="120">
        <v>1</v>
      </c>
      <c r="M19" s="121">
        <v>2</v>
      </c>
      <c r="N19" s="122">
        <f t="shared" si="1"/>
        <v>3</v>
      </c>
      <c r="O19" s="123">
        <f t="shared" si="2"/>
        <v>0.015880787037037037</v>
      </c>
      <c r="P19" s="124">
        <f t="shared" si="3"/>
        <v>0.0006076388888888867</v>
      </c>
      <c r="Q19" s="125" t="s">
        <v>36</v>
      </c>
      <c r="R19" s="125">
        <v>70</v>
      </c>
      <c r="S19" s="92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ht="15" customHeight="1">
      <c r="A20" s="104">
        <v>5</v>
      </c>
      <c r="B20" s="34">
        <v>56</v>
      </c>
      <c r="C20" s="117">
        <f ca="1" t="shared" si="0"/>
        <v>0.6845250090213032</v>
      </c>
      <c r="D20" s="105">
        <v>1</v>
      </c>
      <c r="E20" s="126" t="s">
        <v>145</v>
      </c>
      <c r="F20" s="104">
        <v>1993</v>
      </c>
      <c r="G20" s="104" t="s">
        <v>36</v>
      </c>
      <c r="H20" s="39" t="s">
        <v>60</v>
      </c>
      <c r="I20" s="39" t="s">
        <v>65</v>
      </c>
      <c r="J20" s="40" t="s">
        <v>146</v>
      </c>
      <c r="K20" s="40" t="s">
        <v>147</v>
      </c>
      <c r="L20" s="120">
        <v>1</v>
      </c>
      <c r="M20" s="121">
        <v>0</v>
      </c>
      <c r="N20" s="122">
        <f t="shared" si="1"/>
        <v>1</v>
      </c>
      <c r="O20" s="123">
        <f t="shared" si="2"/>
        <v>0.015960648148148144</v>
      </c>
      <c r="P20" s="124">
        <f t="shared" si="3"/>
        <v>0.0006874999999999937</v>
      </c>
      <c r="Q20" s="125" t="s">
        <v>36</v>
      </c>
      <c r="R20" s="125">
        <v>65</v>
      </c>
      <c r="S20" s="92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</row>
    <row r="21" spans="1:79" ht="15" customHeight="1">
      <c r="A21" s="104">
        <v>6</v>
      </c>
      <c r="B21" s="34">
        <v>55</v>
      </c>
      <c r="C21" s="117">
        <f ca="1" t="shared" si="0"/>
        <v>0.8220452465284316</v>
      </c>
      <c r="D21" s="105">
        <v>1</v>
      </c>
      <c r="E21" s="126" t="s">
        <v>148</v>
      </c>
      <c r="F21" s="104">
        <v>1994</v>
      </c>
      <c r="G21" s="104" t="s">
        <v>36</v>
      </c>
      <c r="H21" s="39" t="s">
        <v>60</v>
      </c>
      <c r="I21" s="51" t="s">
        <v>139</v>
      </c>
      <c r="J21" s="40" t="s">
        <v>149</v>
      </c>
      <c r="K21" s="40" t="s">
        <v>150</v>
      </c>
      <c r="L21" s="120">
        <v>1</v>
      </c>
      <c r="M21" s="121">
        <v>3</v>
      </c>
      <c r="N21" s="122">
        <f t="shared" si="1"/>
        <v>4</v>
      </c>
      <c r="O21" s="123">
        <f t="shared" si="2"/>
        <v>0.016107638888888894</v>
      </c>
      <c r="P21" s="124">
        <f t="shared" si="3"/>
        <v>0.0008344907407407433</v>
      </c>
      <c r="Q21" s="125" t="s">
        <v>36</v>
      </c>
      <c r="R21" s="125">
        <v>60</v>
      </c>
      <c r="S21" s="92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</row>
    <row r="22" spans="1:79" ht="15" customHeight="1">
      <c r="A22" s="104">
        <v>7</v>
      </c>
      <c r="B22" s="34">
        <v>76</v>
      </c>
      <c r="C22" s="117">
        <f ca="1" t="shared" si="0"/>
        <v>0.2903251553875844</v>
      </c>
      <c r="D22" s="105">
        <v>2</v>
      </c>
      <c r="E22" s="118" t="s">
        <v>151</v>
      </c>
      <c r="F22" s="119">
        <v>1994</v>
      </c>
      <c r="G22" s="119" t="s">
        <v>36</v>
      </c>
      <c r="H22" s="38" t="s">
        <v>69</v>
      </c>
      <c r="I22" s="39" t="s">
        <v>152</v>
      </c>
      <c r="J22" s="40" t="s">
        <v>153</v>
      </c>
      <c r="K22" s="40" t="s">
        <v>154</v>
      </c>
      <c r="L22" s="120">
        <v>0</v>
      </c>
      <c r="M22" s="121">
        <v>1</v>
      </c>
      <c r="N22" s="122">
        <f t="shared" si="1"/>
        <v>1</v>
      </c>
      <c r="O22" s="123">
        <f t="shared" si="2"/>
        <v>0.016215277777777776</v>
      </c>
      <c r="P22" s="124">
        <f t="shared" si="3"/>
        <v>0.0009421296296296261</v>
      </c>
      <c r="Q22" s="125">
        <v>1</v>
      </c>
      <c r="R22" s="125">
        <v>55</v>
      </c>
      <c r="S22" s="92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</row>
    <row r="23" spans="1:79" ht="15" customHeight="1">
      <c r="A23" s="104">
        <v>8</v>
      </c>
      <c r="B23" s="34">
        <v>65</v>
      </c>
      <c r="C23" s="117">
        <f ca="1" t="shared" si="0"/>
        <v>0.3418831041273226</v>
      </c>
      <c r="D23" s="105">
        <v>2</v>
      </c>
      <c r="E23" s="127" t="s">
        <v>155</v>
      </c>
      <c r="F23" s="128">
        <v>1993</v>
      </c>
      <c r="G23" s="129" t="s">
        <v>36</v>
      </c>
      <c r="H23" s="39" t="s">
        <v>80</v>
      </c>
      <c r="I23" s="39" t="s">
        <v>81</v>
      </c>
      <c r="J23" s="40" t="s">
        <v>156</v>
      </c>
      <c r="K23" s="40" t="s">
        <v>157</v>
      </c>
      <c r="L23" s="120">
        <v>2</v>
      </c>
      <c r="M23" s="121">
        <v>2</v>
      </c>
      <c r="N23" s="122">
        <f t="shared" si="1"/>
        <v>4</v>
      </c>
      <c r="O23" s="123">
        <f t="shared" si="2"/>
        <v>0.016217592592592592</v>
      </c>
      <c r="P23" s="124">
        <f t="shared" si="3"/>
        <v>0.0009444444444444422</v>
      </c>
      <c r="Q23" s="125">
        <v>1</v>
      </c>
      <c r="R23" s="125">
        <v>50</v>
      </c>
      <c r="S23" s="92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</row>
    <row r="24" spans="1:79" ht="15" customHeight="1">
      <c r="A24" s="104">
        <v>9</v>
      </c>
      <c r="B24" s="34">
        <v>60</v>
      </c>
      <c r="C24" s="117">
        <f ca="1" t="shared" si="0"/>
        <v>0.23246884172950344</v>
      </c>
      <c r="D24" s="105">
        <v>1</v>
      </c>
      <c r="E24" s="127" t="s">
        <v>158</v>
      </c>
      <c r="F24" s="128">
        <v>1993</v>
      </c>
      <c r="G24" s="129" t="s">
        <v>36</v>
      </c>
      <c r="H24" s="38" t="s">
        <v>69</v>
      </c>
      <c r="I24" s="39" t="s">
        <v>152</v>
      </c>
      <c r="J24" s="40" t="s">
        <v>159</v>
      </c>
      <c r="K24" s="40" t="s">
        <v>160</v>
      </c>
      <c r="L24" s="120">
        <v>0</v>
      </c>
      <c r="M24" s="121">
        <v>1</v>
      </c>
      <c r="N24" s="122">
        <f t="shared" si="1"/>
        <v>1</v>
      </c>
      <c r="O24" s="123">
        <f t="shared" si="2"/>
        <v>0.01622106481481482</v>
      </c>
      <c r="P24" s="124">
        <f t="shared" si="3"/>
        <v>0.0009479166666666698</v>
      </c>
      <c r="Q24" s="125">
        <v>1</v>
      </c>
      <c r="R24" s="130">
        <v>45</v>
      </c>
      <c r="S24" s="92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</row>
    <row r="25" spans="1:79" ht="15" customHeight="1">
      <c r="A25" s="104">
        <v>10</v>
      </c>
      <c r="B25" s="34">
        <v>71</v>
      </c>
      <c r="C25" s="117">
        <f ca="1" t="shared" si="0"/>
        <v>0.19661128745110612</v>
      </c>
      <c r="D25" s="105">
        <v>2</v>
      </c>
      <c r="E25" s="127" t="s">
        <v>161</v>
      </c>
      <c r="F25" s="128">
        <v>1993</v>
      </c>
      <c r="G25" s="129" t="s">
        <v>36</v>
      </c>
      <c r="H25" s="39" t="s">
        <v>39</v>
      </c>
      <c r="I25" s="39" t="s">
        <v>40</v>
      </c>
      <c r="J25" s="40" t="s">
        <v>162</v>
      </c>
      <c r="K25" s="40" t="s">
        <v>163</v>
      </c>
      <c r="L25" s="120">
        <v>2</v>
      </c>
      <c r="M25" s="121">
        <v>3</v>
      </c>
      <c r="N25" s="122">
        <f t="shared" si="1"/>
        <v>5</v>
      </c>
      <c r="O25" s="123">
        <f t="shared" si="2"/>
        <v>0.01629513888888889</v>
      </c>
      <c r="P25" s="124">
        <f t="shared" si="3"/>
        <v>0.00102199074074074</v>
      </c>
      <c r="Q25" s="125">
        <v>1</v>
      </c>
      <c r="R25" s="130">
        <v>40</v>
      </c>
      <c r="S25" s="92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ht="15" customHeight="1">
      <c r="A26" s="104">
        <v>11</v>
      </c>
      <c r="B26" s="34">
        <v>72</v>
      </c>
      <c r="C26" s="117">
        <f ca="1" t="shared" si="0"/>
        <v>0.9492992025237502</v>
      </c>
      <c r="D26" s="105">
        <v>2</v>
      </c>
      <c r="E26" s="126" t="s">
        <v>164</v>
      </c>
      <c r="F26" s="104">
        <v>1994</v>
      </c>
      <c r="G26" s="104">
        <v>2</v>
      </c>
      <c r="H26" s="51" t="s">
        <v>34</v>
      </c>
      <c r="I26" s="39" t="s">
        <v>35</v>
      </c>
      <c r="J26" s="40" t="s">
        <v>165</v>
      </c>
      <c r="K26" s="40" t="s">
        <v>166</v>
      </c>
      <c r="L26" s="120">
        <v>2</v>
      </c>
      <c r="M26" s="121">
        <v>2</v>
      </c>
      <c r="N26" s="122">
        <f t="shared" si="1"/>
        <v>4</v>
      </c>
      <c r="O26" s="123">
        <f t="shared" si="2"/>
        <v>0.016346064814814813</v>
      </c>
      <c r="P26" s="124">
        <f t="shared" si="3"/>
        <v>0.001072916666666663</v>
      </c>
      <c r="Q26" s="125">
        <v>1</v>
      </c>
      <c r="R26" s="130">
        <v>37</v>
      </c>
      <c r="S26" s="92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ht="15" customHeight="1">
      <c r="A27" s="104">
        <v>12</v>
      </c>
      <c r="B27" s="34">
        <v>73</v>
      </c>
      <c r="C27" s="117">
        <f ca="1" t="shared" si="0"/>
        <v>0.06697239638319186</v>
      </c>
      <c r="D27" s="105">
        <v>2</v>
      </c>
      <c r="E27" s="118" t="s">
        <v>167</v>
      </c>
      <c r="F27" s="119">
        <v>1994</v>
      </c>
      <c r="G27" s="119">
        <v>1</v>
      </c>
      <c r="H27" s="39" t="s">
        <v>60</v>
      </c>
      <c r="I27" s="39" t="s">
        <v>65</v>
      </c>
      <c r="J27" s="40" t="s">
        <v>168</v>
      </c>
      <c r="K27" s="40" t="s">
        <v>169</v>
      </c>
      <c r="L27" s="120">
        <v>1</v>
      </c>
      <c r="M27" s="121">
        <v>3</v>
      </c>
      <c r="N27" s="122">
        <f t="shared" si="1"/>
        <v>4</v>
      </c>
      <c r="O27" s="123">
        <f t="shared" si="2"/>
        <v>0.016399305555555556</v>
      </c>
      <c r="P27" s="124">
        <f t="shared" si="3"/>
        <v>0.0011261574074074056</v>
      </c>
      <c r="Q27" s="125">
        <v>1</v>
      </c>
      <c r="R27" s="130">
        <v>34</v>
      </c>
      <c r="S27" s="92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ht="15" customHeight="1">
      <c r="A28" s="104">
        <v>13</v>
      </c>
      <c r="B28" s="34">
        <v>70</v>
      </c>
      <c r="C28" s="117">
        <f ca="1" t="shared" si="0"/>
        <v>0.8701985565543627</v>
      </c>
      <c r="D28" s="105">
        <v>2</v>
      </c>
      <c r="E28" s="127" t="s">
        <v>170</v>
      </c>
      <c r="F28" s="128">
        <v>1993</v>
      </c>
      <c r="G28" s="129" t="s">
        <v>36</v>
      </c>
      <c r="H28" s="39" t="s">
        <v>39</v>
      </c>
      <c r="I28" s="39" t="s">
        <v>40</v>
      </c>
      <c r="J28" s="40" t="s">
        <v>171</v>
      </c>
      <c r="K28" s="40" t="s">
        <v>172</v>
      </c>
      <c r="L28" s="120">
        <v>1</v>
      </c>
      <c r="M28" s="121">
        <v>4</v>
      </c>
      <c r="N28" s="122">
        <f t="shared" si="1"/>
        <v>5</v>
      </c>
      <c r="O28" s="123">
        <f t="shared" si="2"/>
        <v>0.016420138888888883</v>
      </c>
      <c r="P28" s="124">
        <f t="shared" si="3"/>
        <v>0.0011469907407407332</v>
      </c>
      <c r="Q28" s="125">
        <v>1</v>
      </c>
      <c r="R28" s="130">
        <v>31</v>
      </c>
      <c r="S28" s="92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</row>
    <row r="29" spans="1:79" ht="15" customHeight="1">
      <c r="A29" s="104">
        <v>14</v>
      </c>
      <c r="B29" s="34">
        <v>49</v>
      </c>
      <c r="C29" s="117">
        <f ca="1" t="shared" si="0"/>
        <v>0.24985582934501893</v>
      </c>
      <c r="D29" s="105">
        <v>1</v>
      </c>
      <c r="E29" s="118" t="s">
        <v>173</v>
      </c>
      <c r="F29" s="119">
        <v>1994</v>
      </c>
      <c r="G29" s="119" t="s">
        <v>36</v>
      </c>
      <c r="H29" s="38" t="s">
        <v>80</v>
      </c>
      <c r="I29" s="39" t="s">
        <v>81</v>
      </c>
      <c r="J29" s="40" t="s">
        <v>174</v>
      </c>
      <c r="K29" s="40" t="s">
        <v>175</v>
      </c>
      <c r="L29" s="120">
        <v>0</v>
      </c>
      <c r="M29" s="121">
        <v>3</v>
      </c>
      <c r="N29" s="122">
        <f t="shared" si="1"/>
        <v>3</v>
      </c>
      <c r="O29" s="123">
        <f t="shared" si="2"/>
        <v>0.016604166666666666</v>
      </c>
      <c r="P29" s="124">
        <f t="shared" si="3"/>
        <v>0.001331018518518516</v>
      </c>
      <c r="Q29" s="125">
        <v>1</v>
      </c>
      <c r="R29" s="130">
        <v>28</v>
      </c>
      <c r="S29" s="92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ht="15" customHeight="1">
      <c r="A30" s="104">
        <v>15</v>
      </c>
      <c r="B30" s="34">
        <v>58</v>
      </c>
      <c r="C30" s="117">
        <f ca="1" t="shared" si="0"/>
        <v>0.8753821288137945</v>
      </c>
      <c r="D30" s="105">
        <v>1</v>
      </c>
      <c r="E30" s="127" t="s">
        <v>176</v>
      </c>
      <c r="F30" s="128">
        <v>1993</v>
      </c>
      <c r="G30" s="129">
        <v>1</v>
      </c>
      <c r="H30" s="38" t="s">
        <v>69</v>
      </c>
      <c r="I30" s="39" t="s">
        <v>152</v>
      </c>
      <c r="J30" s="40" t="s">
        <v>177</v>
      </c>
      <c r="K30" s="40" t="s">
        <v>178</v>
      </c>
      <c r="L30" s="120">
        <v>1</v>
      </c>
      <c r="M30" s="121">
        <v>4</v>
      </c>
      <c r="N30" s="122">
        <f t="shared" si="1"/>
        <v>5</v>
      </c>
      <c r="O30" s="123">
        <f t="shared" si="2"/>
        <v>0.01719907407407408</v>
      </c>
      <c r="P30" s="124">
        <f t="shared" si="3"/>
        <v>0.0019259259259259282</v>
      </c>
      <c r="Q30" s="125">
        <v>1</v>
      </c>
      <c r="R30" s="130">
        <v>25</v>
      </c>
      <c r="S30" s="92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</row>
    <row r="31" spans="1:79" ht="15" customHeight="1">
      <c r="A31" s="104">
        <v>16</v>
      </c>
      <c r="B31" s="34">
        <v>64</v>
      </c>
      <c r="C31" s="117">
        <f ca="1" t="shared" si="0"/>
        <v>0.714572960251916</v>
      </c>
      <c r="D31" s="105">
        <v>2</v>
      </c>
      <c r="E31" s="127" t="s">
        <v>179</v>
      </c>
      <c r="F31" s="128">
        <v>1993</v>
      </c>
      <c r="G31" s="129">
        <v>1</v>
      </c>
      <c r="H31" s="38" t="s">
        <v>111</v>
      </c>
      <c r="I31" s="39" t="s">
        <v>112</v>
      </c>
      <c r="J31" s="40" t="s">
        <v>180</v>
      </c>
      <c r="K31" s="40" t="s">
        <v>181</v>
      </c>
      <c r="L31" s="120">
        <v>3</v>
      </c>
      <c r="M31" s="121">
        <v>1</v>
      </c>
      <c r="N31" s="122">
        <f t="shared" si="1"/>
        <v>4</v>
      </c>
      <c r="O31" s="123">
        <f t="shared" si="2"/>
        <v>0.017226851851851854</v>
      </c>
      <c r="P31" s="124">
        <f t="shared" si="3"/>
        <v>0.001953703703703704</v>
      </c>
      <c r="Q31" s="125">
        <v>1</v>
      </c>
      <c r="R31" s="130">
        <v>22</v>
      </c>
      <c r="S31" s="92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79" ht="15" customHeight="1">
      <c r="A32" s="104">
        <v>17</v>
      </c>
      <c r="B32" s="34">
        <v>45</v>
      </c>
      <c r="C32" s="117">
        <f ca="1" t="shared" si="0"/>
        <v>0.35679047378210993</v>
      </c>
      <c r="D32" s="105">
        <v>1</v>
      </c>
      <c r="E32" s="118" t="s">
        <v>182</v>
      </c>
      <c r="F32" s="119">
        <v>1994</v>
      </c>
      <c r="G32" s="119">
        <v>1</v>
      </c>
      <c r="H32" s="38" t="s">
        <v>44</v>
      </c>
      <c r="I32" s="39" t="s">
        <v>45</v>
      </c>
      <c r="J32" s="40" t="s">
        <v>183</v>
      </c>
      <c r="K32" s="40" t="s">
        <v>184</v>
      </c>
      <c r="L32" s="120">
        <v>3</v>
      </c>
      <c r="M32" s="121">
        <v>2</v>
      </c>
      <c r="N32" s="122">
        <f t="shared" si="1"/>
        <v>5</v>
      </c>
      <c r="O32" s="123">
        <f t="shared" si="2"/>
        <v>0.017516203703703707</v>
      </c>
      <c r="P32" s="124">
        <f t="shared" si="3"/>
        <v>0.002243055555555557</v>
      </c>
      <c r="Q32" s="125">
        <v>1</v>
      </c>
      <c r="R32" s="130">
        <v>20</v>
      </c>
      <c r="S32" s="92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 spans="1:79" ht="15" customHeight="1">
      <c r="A33" s="104">
        <v>18</v>
      </c>
      <c r="B33" s="34">
        <v>69</v>
      </c>
      <c r="C33" s="117">
        <f ca="1" t="shared" si="0"/>
        <v>0.10099498194280931</v>
      </c>
      <c r="D33" s="105">
        <v>2</v>
      </c>
      <c r="E33" s="118" t="s">
        <v>185</v>
      </c>
      <c r="F33" s="119">
        <v>1993</v>
      </c>
      <c r="G33" s="119">
        <v>1</v>
      </c>
      <c r="H33" s="38" t="s">
        <v>37</v>
      </c>
      <c r="I33" s="39" t="s">
        <v>38</v>
      </c>
      <c r="J33" s="40" t="s">
        <v>186</v>
      </c>
      <c r="K33" s="40" t="s">
        <v>187</v>
      </c>
      <c r="L33" s="120">
        <v>1</v>
      </c>
      <c r="M33" s="121">
        <v>3</v>
      </c>
      <c r="N33" s="122">
        <f t="shared" si="1"/>
        <v>4</v>
      </c>
      <c r="O33" s="123">
        <f t="shared" si="2"/>
        <v>0.01769328703703704</v>
      </c>
      <c r="P33" s="124">
        <f t="shared" si="3"/>
        <v>0.0024201388888888883</v>
      </c>
      <c r="Q33" s="125">
        <v>1</v>
      </c>
      <c r="R33" s="130">
        <v>18</v>
      </c>
      <c r="S33" s="92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 spans="1:79" ht="15" customHeight="1">
      <c r="A34" s="104">
        <v>19</v>
      </c>
      <c r="B34" s="34">
        <v>75</v>
      </c>
      <c r="C34" s="117">
        <f ca="1" t="shared" si="0"/>
        <v>0.2906370675223491</v>
      </c>
      <c r="D34" s="105">
        <v>2</v>
      </c>
      <c r="E34" s="118" t="s">
        <v>188</v>
      </c>
      <c r="F34" s="119">
        <v>1994</v>
      </c>
      <c r="G34" s="119">
        <v>1</v>
      </c>
      <c r="H34" s="38" t="s">
        <v>189</v>
      </c>
      <c r="I34" s="39" t="s">
        <v>112</v>
      </c>
      <c r="J34" s="40" t="s">
        <v>190</v>
      </c>
      <c r="K34" s="40" t="s">
        <v>191</v>
      </c>
      <c r="L34" s="120">
        <v>1</v>
      </c>
      <c r="M34" s="121">
        <v>4</v>
      </c>
      <c r="N34" s="122">
        <f t="shared" si="1"/>
        <v>5</v>
      </c>
      <c r="O34" s="123">
        <f t="shared" si="2"/>
        <v>0.017849537037037035</v>
      </c>
      <c r="P34" s="124">
        <f t="shared" si="3"/>
        <v>0.002576388888888885</v>
      </c>
      <c r="Q34" s="125">
        <v>1</v>
      </c>
      <c r="R34" s="130">
        <v>16</v>
      </c>
      <c r="S34" s="92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</row>
    <row r="35" spans="1:79" ht="15" customHeight="1">
      <c r="A35" s="104">
        <v>20</v>
      </c>
      <c r="B35" s="34">
        <v>62</v>
      </c>
      <c r="C35" s="117">
        <f ca="1" t="shared" si="0"/>
        <v>0.48490939614375617</v>
      </c>
      <c r="D35" s="105">
        <v>1</v>
      </c>
      <c r="E35" s="127" t="s">
        <v>192</v>
      </c>
      <c r="F35" s="128">
        <v>1993</v>
      </c>
      <c r="G35" s="129">
        <v>1</v>
      </c>
      <c r="H35" s="38" t="s">
        <v>41</v>
      </c>
      <c r="I35" s="39" t="s">
        <v>42</v>
      </c>
      <c r="J35" s="40" t="s">
        <v>193</v>
      </c>
      <c r="K35" s="40" t="s">
        <v>194</v>
      </c>
      <c r="L35" s="120">
        <v>3</v>
      </c>
      <c r="M35" s="121">
        <v>2</v>
      </c>
      <c r="N35" s="122">
        <f t="shared" si="1"/>
        <v>5</v>
      </c>
      <c r="O35" s="123">
        <f t="shared" si="2"/>
        <v>0.018216435185185193</v>
      </c>
      <c r="P35" s="124">
        <f t="shared" si="3"/>
        <v>0.002943287037037043</v>
      </c>
      <c r="Q35" s="130"/>
      <c r="R35" s="130">
        <v>14</v>
      </c>
      <c r="S35" s="92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</row>
    <row r="36" spans="1:79" ht="15" customHeight="1">
      <c r="A36" s="104">
        <v>21</v>
      </c>
      <c r="B36" s="34">
        <v>53</v>
      </c>
      <c r="C36" s="117">
        <f ca="1" t="shared" si="0"/>
        <v>0.5264797124872979</v>
      </c>
      <c r="D36" s="105">
        <v>1</v>
      </c>
      <c r="E36" s="127" t="s">
        <v>195</v>
      </c>
      <c r="F36" s="128">
        <v>1993</v>
      </c>
      <c r="G36" s="129">
        <v>1</v>
      </c>
      <c r="H36" s="38" t="s">
        <v>44</v>
      </c>
      <c r="I36" s="39" t="s">
        <v>45</v>
      </c>
      <c r="J36" s="40" t="s">
        <v>196</v>
      </c>
      <c r="K36" s="40" t="s">
        <v>197</v>
      </c>
      <c r="L36" s="120">
        <v>3</v>
      </c>
      <c r="M36" s="121">
        <v>2</v>
      </c>
      <c r="N36" s="122">
        <f t="shared" si="1"/>
        <v>5</v>
      </c>
      <c r="O36" s="123">
        <f t="shared" si="2"/>
        <v>0.018228009259259256</v>
      </c>
      <c r="P36" s="124">
        <f t="shared" si="3"/>
        <v>0.002954861111111106</v>
      </c>
      <c r="Q36" s="130"/>
      <c r="R36" s="130">
        <v>12</v>
      </c>
      <c r="S36" s="92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</row>
    <row r="37" spans="1:79" ht="15" customHeight="1">
      <c r="A37" s="104">
        <v>22</v>
      </c>
      <c r="B37" s="34">
        <v>44</v>
      </c>
      <c r="C37" s="117">
        <f ca="1" t="shared" si="0"/>
        <v>0.4750848674662179</v>
      </c>
      <c r="D37" s="105">
        <v>1</v>
      </c>
      <c r="E37" s="126" t="s">
        <v>198</v>
      </c>
      <c r="F37" s="104">
        <v>1993</v>
      </c>
      <c r="G37" s="104" t="s">
        <v>36</v>
      </c>
      <c r="H37" s="38" t="s">
        <v>39</v>
      </c>
      <c r="I37" s="39" t="s">
        <v>43</v>
      </c>
      <c r="J37" s="40" t="s">
        <v>199</v>
      </c>
      <c r="K37" s="40" t="s">
        <v>200</v>
      </c>
      <c r="L37" s="120">
        <v>1</v>
      </c>
      <c r="M37" s="121">
        <v>5</v>
      </c>
      <c r="N37" s="122">
        <f t="shared" si="1"/>
        <v>6</v>
      </c>
      <c r="O37" s="123">
        <f t="shared" si="2"/>
        <v>0.01826041666666666</v>
      </c>
      <c r="P37" s="124">
        <f t="shared" si="3"/>
        <v>0.0029872685185185106</v>
      </c>
      <c r="Q37" s="130"/>
      <c r="R37" s="130">
        <v>11</v>
      </c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 spans="1:79" ht="15" customHeight="1">
      <c r="A38" s="104">
        <v>23</v>
      </c>
      <c r="B38" s="34">
        <v>54</v>
      </c>
      <c r="C38" s="117">
        <f ca="1" t="shared" si="0"/>
        <v>0.008843072052863277</v>
      </c>
      <c r="D38" s="105">
        <v>1</v>
      </c>
      <c r="E38" s="118" t="s">
        <v>201</v>
      </c>
      <c r="F38" s="119">
        <v>1994</v>
      </c>
      <c r="G38" s="119">
        <v>2</v>
      </c>
      <c r="H38" s="38" t="s">
        <v>34</v>
      </c>
      <c r="I38" s="39" t="s">
        <v>35</v>
      </c>
      <c r="J38" s="40" t="s">
        <v>202</v>
      </c>
      <c r="K38" s="40" t="s">
        <v>203</v>
      </c>
      <c r="L38" s="120">
        <v>4</v>
      </c>
      <c r="M38" s="121">
        <v>2</v>
      </c>
      <c r="N38" s="122">
        <f t="shared" si="1"/>
        <v>6</v>
      </c>
      <c r="O38" s="123">
        <f t="shared" si="2"/>
        <v>0.01858101851851852</v>
      </c>
      <c r="P38" s="124">
        <f t="shared" si="3"/>
        <v>0.0033078703703703707</v>
      </c>
      <c r="Q38" s="130"/>
      <c r="R38" s="130">
        <v>10</v>
      </c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</row>
    <row r="39" spans="1:79" ht="15" customHeight="1">
      <c r="A39" s="104">
        <v>24</v>
      </c>
      <c r="B39" s="34">
        <v>52</v>
      </c>
      <c r="C39" s="117">
        <f ca="1" t="shared" si="0"/>
        <v>0.12708639005828193</v>
      </c>
      <c r="D39" s="105">
        <v>1</v>
      </c>
      <c r="E39" s="126" t="s">
        <v>204</v>
      </c>
      <c r="F39" s="104">
        <v>1993</v>
      </c>
      <c r="G39" s="104" t="s">
        <v>36</v>
      </c>
      <c r="H39" s="38" t="s">
        <v>39</v>
      </c>
      <c r="I39" s="39" t="s">
        <v>43</v>
      </c>
      <c r="J39" s="40" t="s">
        <v>205</v>
      </c>
      <c r="K39" s="40" t="s">
        <v>206</v>
      </c>
      <c r="L39" s="120">
        <v>4</v>
      </c>
      <c r="M39" s="121">
        <v>3</v>
      </c>
      <c r="N39" s="122">
        <f t="shared" si="1"/>
        <v>7</v>
      </c>
      <c r="O39" s="123">
        <f t="shared" si="2"/>
        <v>0.018627314814814812</v>
      </c>
      <c r="P39" s="124">
        <f t="shared" si="3"/>
        <v>0.0033541666666666616</v>
      </c>
      <c r="Q39" s="130"/>
      <c r="R39" s="130">
        <v>9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</row>
    <row r="40" spans="1:79" ht="15" customHeight="1">
      <c r="A40" s="104">
        <v>25</v>
      </c>
      <c r="B40" s="34">
        <v>51</v>
      </c>
      <c r="C40" s="117">
        <f ca="1" t="shared" si="0"/>
        <v>0.6418680535435549</v>
      </c>
      <c r="D40" s="105">
        <v>1</v>
      </c>
      <c r="E40" s="126" t="s">
        <v>207</v>
      </c>
      <c r="F40" s="104">
        <v>1994</v>
      </c>
      <c r="G40" s="104">
        <v>2</v>
      </c>
      <c r="H40" s="51" t="s">
        <v>34</v>
      </c>
      <c r="I40" s="39" t="s">
        <v>35</v>
      </c>
      <c r="J40" s="40" t="s">
        <v>208</v>
      </c>
      <c r="K40" s="40" t="s">
        <v>209</v>
      </c>
      <c r="L40" s="120">
        <v>5</v>
      </c>
      <c r="M40" s="121">
        <v>3</v>
      </c>
      <c r="N40" s="122">
        <f t="shared" si="1"/>
        <v>8</v>
      </c>
      <c r="O40" s="123">
        <f t="shared" si="2"/>
        <v>0.01884722222222222</v>
      </c>
      <c r="P40" s="124">
        <f t="shared" si="3"/>
        <v>0.00357407407407407</v>
      </c>
      <c r="Q40" s="130"/>
      <c r="R40" s="130">
        <v>8</v>
      </c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</row>
    <row r="41" spans="1:79" ht="15" customHeight="1">
      <c r="A41" s="104">
        <v>26</v>
      </c>
      <c r="B41" s="34">
        <v>46</v>
      </c>
      <c r="C41" s="117">
        <f ca="1" t="shared" si="0"/>
        <v>0.8145225662713736</v>
      </c>
      <c r="D41" s="105">
        <v>1</v>
      </c>
      <c r="E41" s="126" t="s">
        <v>210</v>
      </c>
      <c r="F41" s="104">
        <v>1994</v>
      </c>
      <c r="G41" s="104">
        <v>1</v>
      </c>
      <c r="H41" s="38" t="s">
        <v>37</v>
      </c>
      <c r="I41" s="39" t="s">
        <v>130</v>
      </c>
      <c r="J41" s="40" t="s">
        <v>211</v>
      </c>
      <c r="K41" s="106" t="s">
        <v>212</v>
      </c>
      <c r="L41" s="120">
        <v>3</v>
      </c>
      <c r="M41" s="121">
        <v>4</v>
      </c>
      <c r="N41" s="122">
        <f t="shared" si="1"/>
        <v>7</v>
      </c>
      <c r="O41" s="123">
        <f t="shared" si="2"/>
        <v>0.01953703703703704</v>
      </c>
      <c r="P41" s="124">
        <f t="shared" si="3"/>
        <v>0.00426388888888889</v>
      </c>
      <c r="Q41" s="130"/>
      <c r="R41" s="130">
        <v>7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42" spans="1:79" ht="15" customHeight="1">
      <c r="A42" s="104">
        <v>27</v>
      </c>
      <c r="B42" s="34">
        <v>59</v>
      </c>
      <c r="C42" s="117">
        <f ca="1" t="shared" si="0"/>
        <v>0.8416357401771773</v>
      </c>
      <c r="D42" s="105">
        <v>1</v>
      </c>
      <c r="E42" s="126" t="s">
        <v>213</v>
      </c>
      <c r="F42" s="104">
        <v>1993</v>
      </c>
      <c r="G42" s="104">
        <v>1</v>
      </c>
      <c r="H42" s="38" t="s">
        <v>41</v>
      </c>
      <c r="I42" s="39" t="s">
        <v>42</v>
      </c>
      <c r="J42" s="40" t="s">
        <v>214</v>
      </c>
      <c r="K42" s="40" t="s">
        <v>215</v>
      </c>
      <c r="L42" s="120">
        <v>2</v>
      </c>
      <c r="M42" s="121">
        <v>4</v>
      </c>
      <c r="N42" s="122">
        <f t="shared" si="1"/>
        <v>6</v>
      </c>
      <c r="O42" s="123">
        <f t="shared" si="2"/>
        <v>0.019652777777777786</v>
      </c>
      <c r="P42" s="124">
        <f t="shared" si="3"/>
        <v>0.004379629629629636</v>
      </c>
      <c r="Q42" s="130"/>
      <c r="R42" s="130">
        <v>6</v>
      </c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</row>
    <row r="43" spans="1:79" ht="15" customHeight="1">
      <c r="A43" s="104">
        <v>28</v>
      </c>
      <c r="B43" s="34">
        <v>47</v>
      </c>
      <c r="C43" s="117">
        <f ca="1" t="shared" si="0"/>
        <v>0.31700813620004586</v>
      </c>
      <c r="D43" s="105">
        <v>1</v>
      </c>
      <c r="E43" s="118" t="s">
        <v>216</v>
      </c>
      <c r="F43" s="119">
        <v>1994</v>
      </c>
      <c r="G43" s="119">
        <v>2</v>
      </c>
      <c r="H43" s="38" t="s">
        <v>91</v>
      </c>
      <c r="I43" s="39"/>
      <c r="J43" s="40" t="s">
        <v>217</v>
      </c>
      <c r="K43" s="40" t="s">
        <v>218</v>
      </c>
      <c r="L43" s="120">
        <v>5</v>
      </c>
      <c r="M43" s="121">
        <v>4</v>
      </c>
      <c r="N43" s="122">
        <f t="shared" si="1"/>
        <v>9</v>
      </c>
      <c r="O43" s="123">
        <f t="shared" si="2"/>
        <v>0.020999999999999998</v>
      </c>
      <c r="P43" s="124">
        <f t="shared" si="3"/>
        <v>0.0057268518518518476</v>
      </c>
      <c r="Q43" s="130"/>
      <c r="R43" s="130">
        <v>5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</row>
    <row r="44" spans="1:79" ht="15" customHeight="1">
      <c r="A44" s="104"/>
      <c r="B44" s="34">
        <v>63</v>
      </c>
      <c r="C44" s="117">
        <f ca="1" t="shared" si="0"/>
        <v>0.07940516135209874</v>
      </c>
      <c r="D44" s="105">
        <v>1</v>
      </c>
      <c r="E44" s="118" t="s">
        <v>219</v>
      </c>
      <c r="F44" s="119">
        <v>1993</v>
      </c>
      <c r="G44" s="119">
        <v>1</v>
      </c>
      <c r="H44" s="38" t="s">
        <v>220</v>
      </c>
      <c r="I44" s="39" t="s">
        <v>112</v>
      </c>
      <c r="J44" s="40" t="s">
        <v>221</v>
      </c>
      <c r="K44" s="40" t="s">
        <v>222</v>
      </c>
      <c r="L44" s="120"/>
      <c r="M44" s="121"/>
      <c r="N44" s="122"/>
      <c r="O44" s="123"/>
      <c r="P44" s="124"/>
      <c r="Q44" s="130"/>
      <c r="R44" s="130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1:79" ht="14.25" customHeight="1">
      <c r="A45" s="108"/>
      <c r="B45" s="52"/>
      <c r="C45" s="131"/>
      <c r="D45" s="113"/>
      <c r="E45" s="132"/>
      <c r="F45" s="53"/>
      <c r="G45" s="53"/>
      <c r="H45" s="111"/>
      <c r="I45" s="54"/>
      <c r="J45" s="112"/>
      <c r="K45" s="112"/>
      <c r="L45" s="56"/>
      <c r="M45" s="56"/>
      <c r="N45" s="57"/>
      <c r="O45" s="58"/>
      <c r="P45" s="59"/>
      <c r="Q45" s="60"/>
      <c r="R45" s="60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</row>
    <row r="46" spans="1:79" ht="15" customHeight="1">
      <c r="A46" s="108"/>
      <c r="B46" s="52"/>
      <c r="C46" s="131"/>
      <c r="D46" s="113"/>
      <c r="E46" s="109" t="s">
        <v>223</v>
      </c>
      <c r="F46" s="53"/>
      <c r="G46" s="53"/>
      <c r="H46" s="111"/>
      <c r="I46" s="54"/>
      <c r="J46" s="112"/>
      <c r="K46" s="112"/>
      <c r="L46" s="56"/>
      <c r="M46" s="56"/>
      <c r="N46" s="57"/>
      <c r="O46" s="58"/>
      <c r="P46" s="59"/>
      <c r="Q46" s="60"/>
      <c r="R46" s="6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</row>
    <row r="47" spans="1:79" ht="13.5" customHeight="1">
      <c r="A47" s="110"/>
      <c r="B47" s="114"/>
      <c r="C47" s="131"/>
      <c r="D47" s="113"/>
      <c r="E47" s="133" t="s">
        <v>224</v>
      </c>
      <c r="F47" s="5"/>
      <c r="G47" s="5"/>
      <c r="H47" s="111"/>
      <c r="I47" s="54"/>
      <c r="J47" s="134"/>
      <c r="K47" s="55"/>
      <c r="L47" s="56"/>
      <c r="M47" s="56"/>
      <c r="N47" s="58"/>
      <c r="O47" s="58"/>
      <c r="P47" s="59"/>
      <c r="Q47" s="135"/>
      <c r="R47" s="135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</row>
    <row r="48" spans="1:79" ht="14.25" customHeight="1">
      <c r="A48" s="110"/>
      <c r="B48" s="114"/>
      <c r="C48" s="131"/>
      <c r="D48" s="113"/>
      <c r="E48" s="133"/>
      <c r="F48" s="5"/>
      <c r="G48" s="5"/>
      <c r="H48" s="111"/>
      <c r="I48" s="54"/>
      <c r="J48" s="134"/>
      <c r="K48" s="55"/>
      <c r="L48" s="56"/>
      <c r="M48" s="56"/>
      <c r="N48" s="58"/>
      <c r="O48" s="58"/>
      <c r="P48" s="59"/>
      <c r="Q48" s="135"/>
      <c r="R48" s="135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</row>
    <row r="49" spans="1:79" ht="12.75" customHeight="1">
      <c r="A49" s="108"/>
      <c r="B49" s="136"/>
      <c r="C49" s="4"/>
      <c r="D49" s="135"/>
      <c r="E49" s="64" t="s">
        <v>46</v>
      </c>
      <c r="F49" s="65"/>
      <c r="G49" s="65"/>
      <c r="H49" s="65"/>
      <c r="I49" s="65"/>
      <c r="J49" s="65"/>
      <c r="K49" s="65"/>
      <c r="L49" s="66"/>
      <c r="M49" s="70"/>
      <c r="N49" s="68"/>
      <c r="O49" s="137"/>
      <c r="P49" s="138"/>
      <c r="Q49" s="139"/>
      <c r="R49" s="139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</row>
    <row r="50" spans="2:97" ht="14.25" customHeight="1">
      <c r="B50" s="61"/>
      <c r="C50" s="62"/>
      <c r="D50" s="63"/>
      <c r="E50" s="64" t="s">
        <v>47</v>
      </c>
      <c r="F50" s="65"/>
      <c r="G50" s="65"/>
      <c r="H50" s="65"/>
      <c r="I50" s="65"/>
      <c r="J50" s="65"/>
      <c r="K50" s="65"/>
      <c r="L50" s="66"/>
      <c r="M50" s="79"/>
      <c r="N50" s="69" t="s">
        <v>48</v>
      </c>
      <c r="O50" s="67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</row>
    <row r="51" spans="2:97" ht="14.25" customHeight="1">
      <c r="B51" s="61"/>
      <c r="C51" s="62"/>
      <c r="D51" s="63"/>
      <c r="E51" s="64"/>
      <c r="F51" s="65"/>
      <c r="G51" s="65"/>
      <c r="H51" s="65"/>
      <c r="I51" s="65"/>
      <c r="J51" s="65"/>
      <c r="K51" s="65"/>
      <c r="L51" s="66"/>
      <c r="M51" s="79"/>
      <c r="N51" s="69"/>
      <c r="O51" s="67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</row>
    <row r="52" spans="2:97" ht="12" customHeight="1">
      <c r="B52" s="61"/>
      <c r="C52" s="62"/>
      <c r="D52" s="63"/>
      <c r="E52" s="65"/>
      <c r="F52" s="65"/>
      <c r="G52" s="65"/>
      <c r="H52" s="65"/>
      <c r="I52" s="65"/>
      <c r="J52" s="65"/>
      <c r="K52" s="65"/>
      <c r="L52" s="66"/>
      <c r="M52" s="79"/>
      <c r="N52" s="70"/>
      <c r="O52" s="67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</row>
    <row r="53" spans="2:97" ht="12.75" customHeight="1">
      <c r="B53" s="61"/>
      <c r="C53" s="63"/>
      <c r="D53" s="63"/>
      <c r="E53" s="64" t="s">
        <v>49</v>
      </c>
      <c r="F53" s="65"/>
      <c r="G53" s="65"/>
      <c r="H53" s="65"/>
      <c r="I53" s="65"/>
      <c r="J53" s="65"/>
      <c r="K53" s="65"/>
      <c r="L53" s="66"/>
      <c r="M53" s="79"/>
      <c r="N53" s="70"/>
      <c r="O53" s="67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</row>
    <row r="54" spans="2:97" ht="15">
      <c r="B54" s="61"/>
      <c r="C54" s="62"/>
      <c r="D54" s="63"/>
      <c r="E54" s="64" t="s">
        <v>50</v>
      </c>
      <c r="F54" s="65"/>
      <c r="G54" s="65"/>
      <c r="H54" s="65"/>
      <c r="I54" s="65"/>
      <c r="J54" s="65"/>
      <c r="K54" s="65"/>
      <c r="L54" s="66"/>
      <c r="M54" s="79"/>
      <c r="N54" s="69" t="s">
        <v>51</v>
      </c>
      <c r="O54" s="67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</row>
    <row r="55" spans="2:97" ht="15">
      <c r="B55" s="61"/>
      <c r="C55" s="62"/>
      <c r="D55" s="63"/>
      <c r="E55" s="64"/>
      <c r="F55" s="65"/>
      <c r="G55" s="65"/>
      <c r="H55" s="65"/>
      <c r="I55" s="65"/>
      <c r="J55" s="65"/>
      <c r="K55" s="65"/>
      <c r="L55" s="66"/>
      <c r="M55" s="79"/>
      <c r="N55" s="69"/>
      <c r="O55" s="67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</row>
    <row r="56" spans="2:97" ht="15">
      <c r="B56" s="61"/>
      <c r="C56" s="62"/>
      <c r="D56" s="63"/>
      <c r="E56" s="64"/>
      <c r="F56" s="65"/>
      <c r="G56" s="65"/>
      <c r="H56" s="65"/>
      <c r="I56" s="65"/>
      <c r="J56" s="65"/>
      <c r="K56" s="65"/>
      <c r="L56" s="66"/>
      <c r="M56" s="79"/>
      <c r="N56" s="69"/>
      <c r="O56" s="67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</row>
    <row r="57" spans="2:97" ht="15">
      <c r="B57" s="61"/>
      <c r="C57" s="62"/>
      <c r="D57" s="63"/>
      <c r="E57" s="64"/>
      <c r="F57" s="65"/>
      <c r="G57" s="65"/>
      <c r="H57" s="65"/>
      <c r="I57" s="65"/>
      <c r="J57" s="65"/>
      <c r="K57" s="65"/>
      <c r="L57" s="66"/>
      <c r="M57" s="79"/>
      <c r="N57" s="69"/>
      <c r="O57" s="67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</row>
    <row r="58" spans="2:97" ht="15">
      <c r="B58" s="61"/>
      <c r="C58" s="62"/>
      <c r="D58" s="63"/>
      <c r="E58" s="64"/>
      <c r="F58" s="65"/>
      <c r="G58" s="65"/>
      <c r="H58" s="65"/>
      <c r="I58" s="65"/>
      <c r="J58" s="65"/>
      <c r="K58" s="65"/>
      <c r="L58" s="66"/>
      <c r="M58" s="79"/>
      <c r="N58" s="69"/>
      <c r="O58" s="67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</row>
    <row r="119" spans="4:97" ht="12.75"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140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</row>
    <row r="120" spans="4:97" ht="12.75"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140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</row>
    <row r="121" spans="4:97" ht="12.75"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140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</row>
    <row r="122" spans="4:97" ht="12.75"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140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</row>
    <row r="123" spans="4:97" ht="12.75"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140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</row>
    <row r="124" spans="4:97" ht="12.75"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140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</row>
    <row r="125" spans="2:62" ht="17.2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</row>
    <row r="126" spans="2:62" ht="17.2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</row>
    <row r="127" spans="2:62" ht="17.2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</row>
    <row r="128" spans="2:62" ht="17.2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</row>
    <row r="129" spans="2:62" ht="17.2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</row>
    <row r="130" spans="2:62" ht="17.2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</row>
    <row r="131" spans="2:62" ht="17.2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</row>
    <row r="132" spans="2:62" ht="17.2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</row>
    <row r="133" spans="2:62" ht="17.2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</row>
    <row r="134" spans="2:62" ht="17.2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</row>
    <row r="135" spans="2:62" ht="17.2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</row>
    <row r="136" spans="2:62" ht="17.2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</row>
    <row r="137" spans="2:62" ht="17.2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</row>
    <row r="138" spans="2:62" ht="17.2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</row>
    <row r="139" spans="4:97" ht="12.75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</row>
    <row r="140" spans="4:97" ht="12.75"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</row>
    <row r="141" spans="4:97" ht="12.75"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</row>
    <row r="142" spans="4:97" ht="12.75"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</row>
    <row r="143" spans="4:97" ht="12.7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</row>
    <row r="144" spans="4:97" ht="12.7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</row>
    <row r="145" spans="4:97" ht="12.7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</row>
    <row r="146" spans="4:97" ht="12.7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</row>
    <row r="147" spans="4:97" ht="12.7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</row>
    <row r="148" spans="4:97" ht="12.7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</row>
    <row r="149" spans="4:97" ht="12.7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</row>
    <row r="150" spans="4:97" ht="12.7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</row>
    <row r="151" spans="4:97" ht="12.7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</row>
    <row r="152" spans="4:97" ht="12.7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</row>
    <row r="153" spans="4:97" ht="12.7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</row>
    <row r="154" spans="4:97" ht="12.7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</row>
    <row r="155" spans="4:97" ht="12.7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</row>
    <row r="156" spans="4:97" ht="12.7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</row>
    <row r="157" spans="4:97" ht="12.7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</row>
    <row r="158" spans="4:97" ht="12.7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</row>
    <row r="159" spans="4:97" ht="12.75"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</row>
    <row r="160" spans="4:97" ht="12.75"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</row>
    <row r="161" spans="4:97" ht="12.75"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</row>
    <row r="162" spans="4:97" ht="12.75"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</row>
    <row r="163" spans="4:97" ht="12.75"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</row>
    <row r="164" spans="4:97" ht="12.75"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</row>
    <row r="165" spans="4:97" ht="12.75"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</row>
    <row r="166" spans="4:97" ht="12.75"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</row>
    <row r="167" spans="4:97" ht="12.75"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</row>
    <row r="168" spans="4:97" ht="12.75"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</row>
    <row r="169" spans="4:97" ht="12.75"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</row>
    <row r="170" spans="4:97" ht="12.75"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</row>
    <row r="171" spans="4:97" ht="12.75"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</row>
    <row r="172" spans="4:97" ht="12.75"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</row>
    <row r="173" spans="4:97" ht="12.75"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</row>
    <row r="174" spans="4:97" ht="12.75"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</row>
    <row r="175" spans="4:97" ht="12.75"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</row>
    <row r="176" spans="4:97" ht="12.75"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</row>
    <row r="177" spans="4:97" ht="12.75"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</row>
    <row r="178" spans="4:97" ht="12.75"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</row>
    <row r="179" spans="4:97" ht="12.75"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</row>
    <row r="180" spans="4:97" ht="12.75"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</row>
    <row r="181" spans="4:97" ht="12.75"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</row>
    <row r="182" spans="4:97" ht="12.75"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</row>
    <row r="183" spans="4:97" ht="12.75"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</row>
    <row r="184" spans="4:97" ht="12.75"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</row>
    <row r="185" spans="4:97" ht="12.75"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</row>
    <row r="186" spans="4:97" ht="12.75"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</row>
    <row r="187" spans="4:97" ht="12.75"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</row>
    <row r="188" spans="4:97" ht="12.75"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</row>
    <row r="189" spans="4:97" ht="12.75"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</row>
    <row r="190" spans="4:97" ht="12.75"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</row>
    <row r="191" spans="4:97" ht="12.75"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</row>
    <row r="192" spans="4:97" ht="12.75"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</row>
    <row r="193" spans="4:97" ht="12.75"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</row>
    <row r="194" spans="4:97" ht="12.75"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</row>
    <row r="195" spans="4:97" ht="12.75"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</row>
    <row r="196" spans="4:97" ht="12.75"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</row>
    <row r="197" spans="4:97" ht="12.75"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</row>
    <row r="198" spans="4:97" ht="12.75"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</row>
    <row r="199" spans="4:97" ht="12.75"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</row>
    <row r="200" spans="4:97" ht="12.75"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</row>
    <row r="201" spans="4:97" ht="12.75"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</row>
    <row r="202" spans="4:97" ht="12.75"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</row>
    <row r="203" spans="4:97" ht="12.75"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</row>
    <row r="204" spans="4:97" ht="12.75"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</row>
    <row r="205" spans="4:97" ht="12.75"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</row>
    <row r="206" spans="4:97" ht="12.75"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</row>
    <row r="207" spans="4:97" ht="12.75"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</row>
    <row r="208" spans="4:97" ht="12.75"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</row>
    <row r="209" spans="4:97" ht="12.75"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</row>
    <row r="210" spans="4:97" ht="12.75"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</row>
    <row r="211" spans="4:97" ht="12.75"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</row>
    <row r="212" spans="4:97" ht="12.75"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</row>
    <row r="213" spans="4:97" ht="12.75"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</row>
    <row r="214" spans="4:97" ht="12.75"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</row>
    <row r="215" spans="4:97" ht="12.75"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</row>
    <row r="216" spans="4:97" ht="12.75"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</row>
    <row r="217" spans="4:97" ht="12.75"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</row>
    <row r="218" spans="4:97" ht="12.75"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</row>
    <row r="219" spans="4:97" ht="12.75"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</row>
    <row r="220" spans="4:97" ht="12.75"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</row>
    <row r="221" spans="4:97" ht="12.75"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</row>
    <row r="222" spans="4:97" ht="12.75"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</row>
    <row r="223" spans="4:97" ht="12.75"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</row>
    <row r="224" spans="4:97" ht="12.75"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</row>
    <row r="225" spans="4:97" ht="12.75"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</row>
    <row r="226" spans="4:97" ht="12.75"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</row>
    <row r="227" spans="4:97" ht="12.75"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</row>
    <row r="228" spans="4:97" ht="12.75"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</row>
    <row r="229" spans="4:97" ht="12.75"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</row>
    <row r="230" spans="4:97" ht="12.75"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</row>
    <row r="231" spans="4:97" ht="12.75"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</row>
    <row r="232" spans="4:97" ht="12.75"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</row>
    <row r="233" spans="4:97" ht="12.75"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</row>
    <row r="234" spans="4:97" ht="12.75"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</row>
    <row r="235" spans="4:97" ht="12.75"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</row>
    <row r="236" spans="4:97" ht="12.75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</row>
    <row r="237" spans="4:97" ht="12.75"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</row>
    <row r="238" spans="4:97" ht="12.75"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</row>
    <row r="239" spans="4:97" ht="12.75"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</row>
    <row r="240" spans="4:97" ht="12.75"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</row>
    <row r="241" spans="4:97" ht="12.75"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</row>
    <row r="242" spans="4:97" ht="12.75"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</row>
    <row r="243" spans="4:97" ht="12.75"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</row>
    <row r="244" spans="4:97" ht="12.75"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</row>
    <row r="245" spans="4:97" ht="12.75"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</row>
    <row r="246" spans="4:97" ht="12.75"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</row>
    <row r="247" spans="4:97" ht="12.75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</row>
    <row r="248" spans="4:97" ht="12.75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</row>
    <row r="249" spans="4:97" ht="12.75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</row>
    <row r="250" spans="4:97" ht="12.75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</row>
    <row r="251" spans="4:97" ht="12.75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</row>
    <row r="252" spans="4:97" ht="12.75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</row>
    <row r="253" spans="4:97" ht="12.75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</row>
    <row r="254" spans="4:97" ht="12.75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</row>
    <row r="255" spans="4:97" ht="12.75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</row>
    <row r="256" spans="4:97" ht="12.75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</row>
    <row r="257" spans="4:97" ht="12.75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</row>
    <row r="258" spans="4:97" ht="12.75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</row>
    <row r="259" spans="4:97" ht="12.75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</row>
    <row r="260" spans="4:97" ht="12.75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</row>
    <row r="261" spans="4:97" ht="12.75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</row>
    <row r="262" spans="4:97" ht="12.75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</row>
    <row r="263" spans="4:97" ht="12.75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</row>
    <row r="264" spans="4:97" ht="12.75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</row>
    <row r="265" spans="4:97" ht="12.75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</row>
    <row r="266" spans="4:97" ht="12.75"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</row>
    <row r="267" spans="4:97" ht="12.75"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</row>
    <row r="268" spans="4:97" ht="12.75"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</row>
    <row r="269" spans="4:97" ht="12.75"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</row>
    <row r="270" spans="4:97" ht="12.75"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</row>
    <row r="271" spans="4:97" ht="12.75"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</row>
    <row r="272" spans="4:97" ht="12.75"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</row>
    <row r="273" spans="4:97" ht="12.75"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</row>
    <row r="274" spans="4:97" ht="12.75"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</row>
    <row r="275" spans="4:97" ht="12.75"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</row>
    <row r="276" spans="4:97" ht="12.75"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</row>
    <row r="277" spans="4:97" ht="12.75"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</row>
    <row r="278" spans="4:97" ht="12.75"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</row>
    <row r="279" spans="4:97" ht="12.75"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</row>
    <row r="280" spans="4:97" ht="12.75"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</row>
    <row r="281" spans="4:97" ht="12.75"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</row>
    <row r="282" spans="4:97" ht="12.75"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</row>
    <row r="283" spans="4:97" ht="12.75"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</row>
    <row r="284" spans="4:97" ht="12.75"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</row>
    <row r="285" spans="4:97" ht="12.75"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</row>
    <row r="286" spans="4:97" ht="12.75"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</row>
    <row r="287" spans="4:97" ht="12.75"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</row>
    <row r="288" spans="4:97" ht="12.75"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</row>
    <row r="289" spans="4:97" ht="12.75"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</row>
    <row r="290" spans="4:97" ht="12.75"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</row>
    <row r="291" spans="4:97" ht="12.75"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</row>
    <row r="292" spans="4:97" ht="12.75"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</row>
    <row r="293" spans="4:97" ht="12.75"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</row>
    <row r="294" spans="4:97" ht="12.75"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</row>
    <row r="295" spans="4:97" ht="12.75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</row>
    <row r="296" spans="4:97" ht="12.75"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</row>
    <row r="297" spans="4:97" ht="12.75"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</row>
    <row r="298" spans="4:97" ht="12.75"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</row>
    <row r="299" spans="4:97" ht="12.75"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</row>
    <row r="300" spans="4:97" ht="12.75"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</row>
    <row r="301" spans="4:97" ht="12.75"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</row>
    <row r="302" spans="4:97" ht="12.75"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</row>
    <row r="303" spans="4:97" ht="12.75"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</row>
    <row r="304" spans="4:97" ht="12.75"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</row>
    <row r="305" spans="4:97" ht="12.75"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</row>
    <row r="306" spans="4:97" ht="12.75"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</row>
    <row r="307" spans="4:97" ht="12.75"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</row>
    <row r="308" spans="4:97" ht="12.75"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</row>
    <row r="309" spans="4:97" ht="12.75"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</row>
    <row r="310" spans="4:97" ht="12.75"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</row>
    <row r="311" spans="4:97" ht="12.75"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</row>
    <row r="312" spans="4:97" ht="12.75"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</row>
    <row r="313" spans="4:97" ht="12.75"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</row>
    <row r="314" spans="4:97" ht="12.75"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</row>
    <row r="315" spans="4:97" ht="12.75"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</row>
    <row r="316" spans="4:97" ht="12.75"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</row>
    <row r="317" spans="4:97" ht="12.75"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</row>
    <row r="318" spans="4:97" ht="12.75"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</row>
    <row r="319" spans="4:97" ht="12.75"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</row>
    <row r="320" spans="4:97" ht="12.75"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</row>
    <row r="321" spans="4:97" ht="12.75"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</row>
    <row r="322" spans="4:97" ht="12.75"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</row>
    <row r="323" spans="4:97" ht="12.75"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</row>
    <row r="324" spans="4:97" ht="12.75"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</row>
    <row r="325" spans="4:97" ht="12.75"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</row>
    <row r="326" spans="4:97" ht="12.75"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</row>
    <row r="327" spans="4:97" ht="12.75"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</row>
    <row r="328" spans="4:97" ht="12.75"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</row>
    <row r="329" spans="4:97" ht="12.75"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</row>
    <row r="330" spans="4:97" ht="12.75"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</row>
    <row r="331" spans="4:97" ht="12.75"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</row>
    <row r="332" spans="4:97" ht="12.75"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</row>
    <row r="333" spans="4:97" ht="12.75"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</row>
    <row r="334" spans="4:97" ht="12.75"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</row>
    <row r="335" spans="4:97" ht="12.75"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</row>
    <row r="336" spans="4:97" ht="12.75"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</row>
    <row r="337" spans="4:97" ht="12.75"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</row>
    <row r="338" spans="4:97" ht="12.75"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</row>
    <row r="339" spans="4:97" ht="12.75"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</row>
    <row r="340" spans="4:97" ht="12.75"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</row>
    <row r="341" spans="4:97" ht="12.75"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</row>
    <row r="342" spans="4:97" ht="12.75"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</row>
    <row r="343" spans="4:97" ht="12.75"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</row>
    <row r="344" spans="4:97" ht="12.75"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</row>
    <row r="345" spans="4:97" ht="12.75"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</row>
    <row r="346" spans="4:97" ht="12.75"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</row>
    <row r="347" spans="4:97" ht="12.75"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</row>
    <row r="348" spans="4:97" ht="12.75"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</row>
    <row r="349" spans="4:97" ht="12.75"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</row>
    <row r="350" spans="4:97" ht="12.75"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</row>
    <row r="351" spans="4:97" ht="12.75"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</row>
    <row r="352" spans="4:97" ht="12.75"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</row>
    <row r="353" spans="4:97" ht="12.75"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</row>
    <row r="354" spans="4:97" ht="12.75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</row>
    <row r="355" spans="4:97" ht="12.75"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</row>
    <row r="356" spans="4:97" ht="12.75"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</row>
    <row r="357" spans="4:97" ht="12.75"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</row>
    <row r="358" spans="4:97" ht="12.75"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</row>
    <row r="359" spans="4:97" ht="12.75"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</row>
    <row r="360" spans="4:97" ht="12.75"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</row>
    <row r="361" spans="4:97" ht="12.75"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</row>
    <row r="362" spans="4:97" ht="12.75"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</row>
    <row r="363" spans="4:97" ht="12.75"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</row>
    <row r="364" spans="4:97" ht="12.75"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</row>
    <row r="365" spans="4:97" ht="12.75"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</row>
    <row r="366" spans="4:97" ht="12.75"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</row>
    <row r="367" spans="4:97" ht="12.75"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</row>
    <row r="368" spans="4:97" ht="12.75"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</row>
    <row r="369" spans="4:97" ht="12.75"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</row>
    <row r="370" spans="4:97" ht="12.75"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</row>
    <row r="371" spans="4:97" ht="12.75"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</row>
    <row r="372" spans="4:97" ht="12.75"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</row>
    <row r="373" spans="4:97" ht="12.75"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</row>
    <row r="374" spans="4:97" ht="12.75"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</row>
    <row r="375" spans="4:97" ht="12.75"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</row>
    <row r="376" spans="4:97" ht="12.75"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</row>
    <row r="377" spans="4:97" ht="12.75"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</row>
    <row r="378" spans="4:97" ht="12.75"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</row>
    <row r="379" spans="4:97" ht="12.75"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</row>
    <row r="380" spans="4:97" ht="12.75"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</row>
    <row r="381" spans="4:97" ht="12.75"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</row>
    <row r="382" spans="4:97" ht="12.75"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</row>
    <row r="383" spans="4:97" ht="12.75"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</row>
    <row r="384" spans="4:97" ht="12.75"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</row>
    <row r="385" spans="4:97" ht="12.75"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</row>
    <row r="386" spans="4:97" ht="12.75"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</row>
    <row r="387" spans="4:97" ht="12.75"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</row>
    <row r="388" spans="4:97" ht="12.75"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</row>
    <row r="389" spans="4:97" ht="12.75"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</row>
    <row r="390" spans="4:97" ht="12.75"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</row>
    <row r="391" spans="4:97" ht="12.75"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</row>
    <row r="392" spans="4:97" ht="12.75"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</row>
    <row r="393" spans="4:97" ht="12.75"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</row>
    <row r="394" spans="4:97" ht="12.75"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</row>
    <row r="395" spans="4:97" ht="12.75"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</row>
    <row r="396" spans="4:97" ht="12.75"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</row>
    <row r="397" spans="4:97" ht="12.75"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</row>
    <row r="398" spans="4:97" ht="12.75"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</row>
    <row r="399" spans="4:97" ht="12.75"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</row>
    <row r="400" spans="4:97" ht="12.75"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</row>
    <row r="401" spans="4:97" ht="12.75"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</row>
    <row r="402" spans="4:97" ht="12.75"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</row>
    <row r="403" spans="4:97" ht="12.75"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</row>
    <row r="404" spans="4:97" ht="12.75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</row>
    <row r="405" spans="4:97" ht="12.75"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  <c r="CQ405" s="21"/>
      <c r="CR405" s="21"/>
      <c r="CS405" s="21"/>
    </row>
    <row r="406" spans="4:97" ht="12.75"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</row>
    <row r="407" spans="4:97" ht="12.75"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  <c r="CQ407" s="21"/>
      <c r="CR407" s="21"/>
      <c r="CS407" s="21"/>
    </row>
    <row r="408" spans="4:97" ht="12.75"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  <c r="CQ408" s="21"/>
      <c r="CR408" s="21"/>
      <c r="CS408" s="21"/>
    </row>
    <row r="409" spans="4:97" ht="12.75"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</row>
    <row r="410" spans="4:97" ht="12.75"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</row>
    <row r="411" spans="4:97" ht="12.75"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</row>
    <row r="412" spans="4:97" ht="12.75"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</row>
    <row r="413" spans="4:97" ht="12.75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</row>
    <row r="414" spans="4:97" ht="12.75"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  <c r="CQ414" s="21"/>
      <c r="CR414" s="21"/>
      <c r="CS414" s="21"/>
    </row>
    <row r="415" spans="4:97" ht="12.75"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  <c r="CQ415" s="21"/>
      <c r="CR415" s="21"/>
      <c r="CS415" s="21"/>
    </row>
    <row r="416" spans="4:97" ht="12.75"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  <c r="CQ416" s="21"/>
      <c r="CR416" s="21"/>
      <c r="CS416" s="21"/>
    </row>
    <row r="417" spans="4:97" ht="12.75"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</row>
    <row r="418" spans="4:97" ht="12.75"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  <c r="CQ418" s="21"/>
      <c r="CR418" s="21"/>
      <c r="CS418" s="21"/>
    </row>
    <row r="419" spans="4:97" ht="12.75"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  <c r="CQ419" s="21"/>
      <c r="CR419" s="21"/>
      <c r="CS419" s="21"/>
    </row>
    <row r="420" spans="4:97" ht="12.75"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</row>
    <row r="421" spans="4:97" ht="12.75"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  <c r="CQ421" s="21"/>
      <c r="CR421" s="21"/>
      <c r="CS421" s="21"/>
    </row>
    <row r="422" spans="4:97" ht="12.75"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  <c r="CQ422" s="21"/>
      <c r="CR422" s="21"/>
      <c r="CS422" s="21"/>
    </row>
    <row r="423" spans="4:97" ht="12.75"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</row>
    <row r="424" spans="4:97" ht="12.75"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  <c r="CQ424" s="21"/>
      <c r="CR424" s="21"/>
      <c r="CS424" s="21"/>
    </row>
    <row r="425" spans="4:97" ht="12.75"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  <c r="CQ425" s="21"/>
      <c r="CR425" s="21"/>
      <c r="CS425" s="21"/>
    </row>
    <row r="426" spans="4:97" ht="12.75"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  <c r="CQ426" s="21"/>
      <c r="CR426" s="21"/>
      <c r="CS426" s="21"/>
    </row>
    <row r="427" spans="4:97" ht="12.75"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  <c r="CQ427" s="21"/>
      <c r="CR427" s="21"/>
      <c r="CS427" s="21"/>
    </row>
    <row r="428" spans="4:97" ht="12.75"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  <c r="CQ428" s="21"/>
      <c r="CR428" s="21"/>
      <c r="CS428" s="21"/>
    </row>
    <row r="429" spans="4:97" ht="12.75"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  <c r="CQ429" s="21"/>
      <c r="CR429" s="21"/>
      <c r="CS429" s="21"/>
    </row>
    <row r="430" spans="4:97" ht="12.75"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1"/>
      <c r="CP430" s="21"/>
      <c r="CQ430" s="21"/>
      <c r="CR430" s="21"/>
      <c r="CS430" s="21"/>
    </row>
    <row r="431" spans="4:97" ht="12.75"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1"/>
      <c r="CP431" s="21"/>
      <c r="CQ431" s="21"/>
      <c r="CR431" s="21"/>
      <c r="CS431" s="21"/>
    </row>
    <row r="432" spans="4:97" ht="12.75"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1"/>
      <c r="CP432" s="21"/>
      <c r="CQ432" s="21"/>
      <c r="CR432" s="21"/>
      <c r="CS432" s="21"/>
    </row>
    <row r="433" spans="4:97" ht="12.75"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  <c r="CQ433" s="21"/>
      <c r="CR433" s="21"/>
      <c r="CS433" s="21"/>
    </row>
    <row r="434" spans="4:97" ht="12.75"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  <c r="CQ434" s="21"/>
      <c r="CR434" s="21"/>
      <c r="CS434" s="21"/>
    </row>
    <row r="435" spans="4:97" ht="12.75"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  <c r="CQ435" s="21"/>
      <c r="CR435" s="21"/>
      <c r="CS435" s="21"/>
    </row>
    <row r="436" spans="4:97" ht="12.75"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  <c r="CQ436" s="21"/>
      <c r="CR436" s="21"/>
      <c r="CS436" s="21"/>
    </row>
    <row r="437" spans="4:97" ht="12.75"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  <c r="CQ437" s="21"/>
      <c r="CR437" s="21"/>
      <c r="CS437" s="21"/>
    </row>
    <row r="438" spans="4:97" ht="12.75"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  <c r="CQ438" s="21"/>
      <c r="CR438" s="21"/>
      <c r="CS438" s="21"/>
    </row>
    <row r="439" spans="4:97" ht="12.75"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  <c r="CQ439" s="21"/>
      <c r="CR439" s="21"/>
      <c r="CS439" s="21"/>
    </row>
    <row r="440" spans="4:97" ht="12.75"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  <c r="CQ440" s="21"/>
      <c r="CR440" s="21"/>
      <c r="CS440" s="21"/>
    </row>
    <row r="441" spans="4:97" ht="12.75"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  <c r="CQ441" s="21"/>
      <c r="CR441" s="21"/>
      <c r="CS441" s="21"/>
    </row>
    <row r="442" spans="4:97" ht="12.75"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  <c r="CQ442" s="21"/>
      <c r="CR442" s="21"/>
      <c r="CS442" s="21"/>
    </row>
    <row r="443" spans="4:97" ht="12.75"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  <c r="CQ443" s="21"/>
      <c r="CR443" s="21"/>
      <c r="CS443" s="21"/>
    </row>
    <row r="444" spans="4:97" ht="12.75"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  <c r="CQ444" s="21"/>
      <c r="CR444" s="21"/>
      <c r="CS444" s="21"/>
    </row>
    <row r="445" spans="4:97" ht="12.75"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  <c r="CQ445" s="21"/>
      <c r="CR445" s="21"/>
      <c r="CS445" s="21"/>
    </row>
    <row r="446" spans="4:97" ht="12.75"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  <c r="CQ446" s="21"/>
      <c r="CR446" s="21"/>
      <c r="CS446" s="21"/>
    </row>
    <row r="447" spans="4:97" ht="12.75"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  <c r="CQ447" s="21"/>
      <c r="CR447" s="21"/>
      <c r="CS447" s="21"/>
    </row>
    <row r="448" spans="4:97" ht="12.75"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  <c r="CQ448" s="21"/>
      <c r="CR448" s="21"/>
      <c r="CS448" s="21"/>
    </row>
    <row r="449" spans="4:97" ht="12.75"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  <c r="CQ449" s="21"/>
      <c r="CR449" s="21"/>
      <c r="CS449" s="21"/>
    </row>
    <row r="450" spans="4:97" ht="12.75"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  <c r="CQ450" s="21"/>
      <c r="CR450" s="21"/>
      <c r="CS450" s="21"/>
    </row>
    <row r="451" spans="4:97" ht="12.75"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  <c r="CQ451" s="21"/>
      <c r="CR451" s="21"/>
      <c r="CS451" s="21"/>
    </row>
    <row r="452" spans="4:97" ht="12.75"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  <c r="CQ452" s="21"/>
      <c r="CR452" s="21"/>
      <c r="CS452" s="21"/>
    </row>
    <row r="453" spans="4:97" ht="12.75"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  <c r="CQ453" s="21"/>
      <c r="CR453" s="21"/>
      <c r="CS453" s="21"/>
    </row>
    <row r="454" spans="4:97" ht="12.75"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  <c r="CQ454" s="21"/>
      <c r="CR454" s="21"/>
      <c r="CS454" s="21"/>
    </row>
    <row r="455" spans="4:97" ht="12.75"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  <c r="CQ455" s="21"/>
      <c r="CR455" s="21"/>
      <c r="CS455" s="21"/>
    </row>
    <row r="456" spans="4:97" ht="12.75"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  <c r="CQ456" s="21"/>
      <c r="CR456" s="21"/>
      <c r="CS456" s="21"/>
    </row>
    <row r="457" spans="4:97" ht="12.75"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  <c r="CQ457" s="21"/>
      <c r="CR457" s="21"/>
      <c r="CS457" s="21"/>
    </row>
    <row r="458" spans="4:97" ht="12.75"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  <c r="CQ458" s="21"/>
      <c r="CR458" s="21"/>
      <c r="CS458" s="21"/>
    </row>
    <row r="459" spans="4:97" ht="12.75"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  <c r="CQ459" s="21"/>
      <c r="CR459" s="21"/>
      <c r="CS459" s="21"/>
    </row>
    <row r="460" spans="4:97" ht="12.75"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  <c r="CQ460" s="21"/>
      <c r="CR460" s="21"/>
      <c r="CS460" s="21"/>
    </row>
    <row r="461" spans="4:97" ht="12.75"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1"/>
      <c r="CP461" s="21"/>
      <c r="CQ461" s="21"/>
      <c r="CR461" s="21"/>
      <c r="CS461" s="21"/>
    </row>
    <row r="462" spans="4:97" ht="12.75"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1"/>
      <c r="CP462" s="21"/>
      <c r="CQ462" s="21"/>
      <c r="CR462" s="21"/>
      <c r="CS462" s="21"/>
    </row>
    <row r="463" spans="4:97" ht="12.75"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1"/>
      <c r="CP463" s="21"/>
      <c r="CQ463" s="21"/>
      <c r="CR463" s="21"/>
      <c r="CS463" s="21"/>
    </row>
    <row r="464" spans="4:97" ht="12.75"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1"/>
      <c r="CP464" s="21"/>
      <c r="CQ464" s="21"/>
      <c r="CR464" s="21"/>
      <c r="CS464" s="21"/>
    </row>
    <row r="465" spans="4:97" ht="12.75"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1"/>
      <c r="CP465" s="21"/>
      <c r="CQ465" s="21"/>
      <c r="CR465" s="21"/>
      <c r="CS465" s="21"/>
    </row>
    <row r="466" spans="4:97" ht="12.75"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1"/>
      <c r="CP466" s="21"/>
      <c r="CQ466" s="21"/>
      <c r="CR466" s="21"/>
      <c r="CS466" s="21"/>
    </row>
    <row r="467" spans="4:97" ht="12.75"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1"/>
      <c r="CP467" s="21"/>
      <c r="CQ467" s="21"/>
      <c r="CR467" s="21"/>
      <c r="CS467" s="21"/>
    </row>
    <row r="468" spans="4:97" ht="12.75"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1"/>
      <c r="CP468" s="21"/>
      <c r="CQ468" s="21"/>
      <c r="CR468" s="21"/>
      <c r="CS468" s="21"/>
    </row>
    <row r="469" spans="4:97" ht="12.75"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1"/>
      <c r="CP469" s="21"/>
      <c r="CQ469" s="21"/>
      <c r="CR469" s="21"/>
      <c r="CS469" s="21"/>
    </row>
    <row r="470" spans="4:97" ht="12.75"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1"/>
      <c r="CP470" s="21"/>
      <c r="CQ470" s="21"/>
      <c r="CR470" s="21"/>
      <c r="CS470" s="21"/>
    </row>
    <row r="471" spans="4:97" ht="12.75"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1"/>
      <c r="CP471" s="21"/>
      <c r="CQ471" s="21"/>
      <c r="CR471" s="21"/>
      <c r="CS471" s="21"/>
    </row>
    <row r="472" spans="4:97" ht="12.75"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1"/>
      <c r="CP472" s="21"/>
      <c r="CQ472" s="21"/>
      <c r="CR472" s="21"/>
      <c r="CS472" s="21"/>
    </row>
    <row r="473" spans="4:97" ht="12.75"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  <c r="CQ473" s="21"/>
      <c r="CR473" s="21"/>
      <c r="CS473" s="21"/>
    </row>
    <row r="474" spans="4:97" ht="12.75"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  <c r="CQ474" s="21"/>
      <c r="CR474" s="21"/>
      <c r="CS474" s="21"/>
    </row>
    <row r="475" spans="4:97" ht="12.75"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  <c r="CQ475" s="21"/>
      <c r="CR475" s="21"/>
      <c r="CS475" s="21"/>
    </row>
    <row r="476" spans="4:97" ht="12.75"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  <c r="CQ476" s="21"/>
      <c r="CR476" s="21"/>
      <c r="CS476" s="21"/>
    </row>
    <row r="477" spans="4:97" ht="12.75"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  <c r="CQ477" s="21"/>
      <c r="CR477" s="21"/>
      <c r="CS477" s="21"/>
    </row>
    <row r="478" spans="4:97" ht="12.75"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  <c r="CQ478" s="21"/>
      <c r="CR478" s="21"/>
      <c r="CS478" s="21"/>
    </row>
    <row r="479" spans="4:97" ht="12.75"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  <c r="CQ479" s="21"/>
      <c r="CR479" s="21"/>
      <c r="CS479" s="21"/>
    </row>
    <row r="480" spans="4:97" ht="12.75"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  <c r="CQ480" s="21"/>
      <c r="CR480" s="21"/>
      <c r="CS480" s="21"/>
    </row>
    <row r="481" spans="4:97" ht="12.75"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  <c r="CQ481" s="21"/>
      <c r="CR481" s="21"/>
      <c r="CS481" s="21"/>
    </row>
    <row r="482" spans="4:97" ht="12.75"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  <c r="CQ482" s="21"/>
      <c r="CR482" s="21"/>
      <c r="CS482" s="21"/>
    </row>
    <row r="483" spans="4:97" ht="12.75"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  <c r="CQ483" s="21"/>
      <c r="CR483" s="21"/>
      <c r="CS483" s="21"/>
    </row>
    <row r="484" spans="4:97" ht="12.75"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  <c r="CQ484" s="21"/>
      <c r="CR484" s="21"/>
      <c r="CS484" s="21"/>
    </row>
    <row r="485" spans="4:97" ht="12.75"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  <c r="CQ485" s="21"/>
      <c r="CR485" s="21"/>
      <c r="CS485" s="21"/>
    </row>
    <row r="486" spans="4:97" ht="12.75"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1"/>
      <c r="CP486" s="21"/>
      <c r="CQ486" s="21"/>
      <c r="CR486" s="21"/>
      <c r="CS486" s="21"/>
    </row>
    <row r="487" spans="4:97" ht="12.75"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1"/>
      <c r="CP487" s="21"/>
      <c r="CQ487" s="21"/>
      <c r="CR487" s="21"/>
      <c r="CS487" s="21"/>
    </row>
    <row r="488" spans="4:97" ht="12.75"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1"/>
      <c r="CP488" s="21"/>
      <c r="CQ488" s="21"/>
      <c r="CR488" s="21"/>
      <c r="CS488" s="21"/>
    </row>
    <row r="489" spans="4:97" ht="12.75"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1"/>
      <c r="CP489" s="21"/>
      <c r="CQ489" s="21"/>
      <c r="CR489" s="21"/>
      <c r="CS489" s="21"/>
    </row>
    <row r="490" spans="4:97" ht="12.75"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  <c r="CQ490" s="21"/>
      <c r="CR490" s="21"/>
      <c r="CS490" s="21"/>
    </row>
    <row r="491" spans="4:97" ht="12.75"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  <c r="CQ491" s="21"/>
      <c r="CR491" s="21"/>
      <c r="CS491" s="21"/>
    </row>
    <row r="492" spans="4:97" ht="12.75"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1"/>
      <c r="CP492" s="21"/>
      <c r="CQ492" s="21"/>
      <c r="CR492" s="21"/>
      <c r="CS492" s="21"/>
    </row>
    <row r="493" spans="4:97" ht="12.75"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1"/>
      <c r="CP493" s="21"/>
      <c r="CQ493" s="21"/>
      <c r="CR493" s="21"/>
      <c r="CS493" s="21"/>
    </row>
    <row r="494" spans="4:97" ht="12.75"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1"/>
      <c r="CP494" s="21"/>
      <c r="CQ494" s="21"/>
      <c r="CR494" s="21"/>
      <c r="CS494" s="21"/>
    </row>
    <row r="495" spans="4:97" ht="12.75"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1"/>
      <c r="CP495" s="21"/>
      <c r="CQ495" s="21"/>
      <c r="CR495" s="21"/>
      <c r="CS495" s="21"/>
    </row>
    <row r="496" spans="4:97" ht="12.75"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1"/>
      <c r="CP496" s="21"/>
      <c r="CQ496" s="21"/>
      <c r="CR496" s="21"/>
      <c r="CS496" s="21"/>
    </row>
    <row r="497" spans="4:97" ht="12.75"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1"/>
      <c r="CP497" s="21"/>
      <c r="CQ497" s="21"/>
      <c r="CR497" s="21"/>
      <c r="CS497" s="21"/>
    </row>
    <row r="498" spans="4:97" ht="12.75"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1"/>
      <c r="CP498" s="21"/>
      <c r="CQ498" s="21"/>
      <c r="CR498" s="21"/>
      <c r="CS498" s="21"/>
    </row>
    <row r="499" spans="4:97" ht="12.75"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</row>
    <row r="500" spans="4:97" ht="12.75"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1"/>
      <c r="CP500" s="21"/>
      <c r="CQ500" s="21"/>
      <c r="CR500" s="21"/>
      <c r="CS500" s="21"/>
    </row>
    <row r="501" spans="4:97" ht="12.75"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1"/>
      <c r="CP501" s="21"/>
      <c r="CQ501" s="21"/>
      <c r="CR501" s="21"/>
      <c r="CS501" s="21"/>
    </row>
    <row r="502" spans="4:97" ht="12.75"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1"/>
      <c r="CP502" s="21"/>
      <c r="CQ502" s="21"/>
      <c r="CR502" s="21"/>
      <c r="CS502" s="21"/>
    </row>
    <row r="503" spans="4:97" ht="12.75"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1"/>
      <c r="CP503" s="21"/>
      <c r="CQ503" s="21"/>
      <c r="CR503" s="21"/>
      <c r="CS503" s="21"/>
    </row>
    <row r="504" spans="4:97" ht="12.75"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1"/>
      <c r="CP504" s="21"/>
      <c r="CQ504" s="21"/>
      <c r="CR504" s="21"/>
      <c r="CS504" s="21"/>
    </row>
    <row r="505" spans="4:97" ht="12.75"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1"/>
      <c r="CP505" s="21"/>
      <c r="CQ505" s="21"/>
      <c r="CR505" s="21"/>
      <c r="CS505" s="21"/>
    </row>
    <row r="506" spans="4:97" ht="12.75"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1"/>
      <c r="CP506" s="21"/>
      <c r="CQ506" s="21"/>
      <c r="CR506" s="21"/>
      <c r="CS506" s="21"/>
    </row>
    <row r="507" spans="4:97" ht="12.75"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1"/>
      <c r="CP507" s="21"/>
      <c r="CQ507" s="21"/>
      <c r="CR507" s="21"/>
      <c r="CS507" s="21"/>
    </row>
    <row r="508" spans="4:97" ht="12.75"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1"/>
      <c r="CP508" s="21"/>
      <c r="CQ508" s="21"/>
      <c r="CR508" s="21"/>
      <c r="CS508" s="21"/>
    </row>
    <row r="509" spans="4:97" ht="12.75"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1"/>
      <c r="CP509" s="21"/>
      <c r="CQ509" s="21"/>
      <c r="CR509" s="21"/>
      <c r="CS509" s="21"/>
    </row>
    <row r="510" spans="4:97" ht="12.75"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1"/>
      <c r="CP510" s="21"/>
      <c r="CQ510" s="21"/>
      <c r="CR510" s="21"/>
      <c r="CS510" s="21"/>
    </row>
    <row r="511" spans="4:97" ht="12.75"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1"/>
      <c r="CP511" s="21"/>
      <c r="CQ511" s="21"/>
      <c r="CR511" s="21"/>
      <c r="CS511" s="21"/>
    </row>
    <row r="512" spans="4:97" ht="12.75"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1"/>
      <c r="CP512" s="21"/>
      <c r="CQ512" s="21"/>
      <c r="CR512" s="21"/>
      <c r="CS512" s="21"/>
    </row>
    <row r="513" spans="4:97" ht="12.75"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1"/>
      <c r="CP513" s="21"/>
      <c r="CQ513" s="21"/>
      <c r="CR513" s="21"/>
      <c r="CS513" s="21"/>
    </row>
    <row r="514" spans="4:97" ht="12.75"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1"/>
      <c r="CP514" s="21"/>
      <c r="CQ514" s="21"/>
      <c r="CR514" s="21"/>
      <c r="CS514" s="21"/>
    </row>
    <row r="515" spans="4:97" ht="12.75"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1"/>
      <c r="CP515" s="21"/>
      <c r="CQ515" s="21"/>
      <c r="CR515" s="21"/>
      <c r="CS515" s="21"/>
    </row>
    <row r="516" spans="4:97" ht="12.75"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1"/>
      <c r="CP516" s="21"/>
      <c r="CQ516" s="21"/>
      <c r="CR516" s="21"/>
      <c r="CS516" s="21"/>
    </row>
    <row r="517" spans="4:97" ht="12.75"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1"/>
      <c r="CP517" s="21"/>
      <c r="CQ517" s="21"/>
      <c r="CR517" s="21"/>
      <c r="CS517" s="21"/>
    </row>
    <row r="518" spans="4:97" ht="12.75"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1"/>
      <c r="CP518" s="21"/>
      <c r="CQ518" s="21"/>
      <c r="CR518" s="21"/>
      <c r="CS518" s="21"/>
    </row>
    <row r="519" spans="4:97" ht="12.75"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1"/>
      <c r="CP519" s="21"/>
      <c r="CQ519" s="21"/>
      <c r="CR519" s="21"/>
      <c r="CS519" s="21"/>
    </row>
    <row r="520" spans="4:97" ht="12.75"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1"/>
      <c r="CP520" s="21"/>
      <c r="CQ520" s="21"/>
      <c r="CR520" s="21"/>
      <c r="CS520" s="21"/>
    </row>
    <row r="521" spans="4:97" ht="12.75"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1"/>
      <c r="CP521" s="21"/>
      <c r="CQ521" s="21"/>
      <c r="CR521" s="21"/>
      <c r="CS521" s="21"/>
    </row>
    <row r="522" spans="4:97" ht="12.75"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1"/>
      <c r="CP522" s="21"/>
      <c r="CQ522" s="21"/>
      <c r="CR522" s="21"/>
      <c r="CS522" s="21"/>
    </row>
    <row r="523" spans="4:97" ht="12.75"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1"/>
      <c r="CP523" s="21"/>
      <c r="CQ523" s="21"/>
      <c r="CR523" s="21"/>
      <c r="CS523" s="21"/>
    </row>
    <row r="524" spans="4:97" ht="12.75"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1"/>
      <c r="CP524" s="21"/>
      <c r="CQ524" s="21"/>
      <c r="CR524" s="21"/>
      <c r="CS524" s="21"/>
    </row>
    <row r="525" spans="4:97" ht="12.75"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1"/>
      <c r="CP525" s="21"/>
      <c r="CQ525" s="21"/>
      <c r="CR525" s="21"/>
      <c r="CS525" s="21"/>
    </row>
    <row r="526" spans="4:97" ht="12.75"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1"/>
      <c r="CP526" s="21"/>
      <c r="CQ526" s="21"/>
      <c r="CR526" s="21"/>
      <c r="CS526" s="21"/>
    </row>
    <row r="527" spans="4:97" ht="12.75"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1"/>
      <c r="CP527" s="21"/>
      <c r="CQ527" s="21"/>
      <c r="CR527" s="21"/>
      <c r="CS527" s="21"/>
    </row>
    <row r="528" spans="4:97" ht="12.75"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1"/>
      <c r="CP528" s="21"/>
      <c r="CQ528" s="21"/>
      <c r="CR528" s="21"/>
      <c r="CS528" s="21"/>
    </row>
    <row r="529" spans="4:97" ht="12.75"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1"/>
      <c r="CP529" s="21"/>
      <c r="CQ529" s="21"/>
      <c r="CR529" s="21"/>
      <c r="CS529" s="21"/>
    </row>
    <row r="530" spans="4:97" ht="12.75"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1"/>
      <c r="CP530" s="21"/>
      <c r="CQ530" s="21"/>
      <c r="CR530" s="21"/>
      <c r="CS530" s="21"/>
    </row>
    <row r="531" spans="4:97" ht="12.75"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1"/>
      <c r="CP531" s="21"/>
      <c r="CQ531" s="21"/>
      <c r="CR531" s="21"/>
      <c r="CS531" s="21"/>
    </row>
    <row r="532" spans="4:97" ht="12.75"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1"/>
      <c r="CP532" s="21"/>
      <c r="CQ532" s="21"/>
      <c r="CR532" s="21"/>
      <c r="CS532" s="21"/>
    </row>
    <row r="533" spans="4:97" ht="12.75"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1"/>
      <c r="CP533" s="21"/>
      <c r="CQ533" s="21"/>
      <c r="CR533" s="21"/>
      <c r="CS533" s="21"/>
    </row>
    <row r="534" spans="4:97" ht="12.75"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1"/>
      <c r="CP534" s="21"/>
      <c r="CQ534" s="21"/>
      <c r="CR534" s="21"/>
      <c r="CS534" s="21"/>
    </row>
    <row r="535" spans="4:97" ht="12.75"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1"/>
      <c r="CP535" s="21"/>
      <c r="CQ535" s="21"/>
      <c r="CR535" s="21"/>
      <c r="CS535" s="21"/>
    </row>
    <row r="536" spans="4:97" ht="12.75"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1"/>
      <c r="CP536" s="21"/>
      <c r="CQ536" s="21"/>
      <c r="CR536" s="21"/>
      <c r="CS536" s="21"/>
    </row>
    <row r="537" spans="4:97" ht="12.75"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1"/>
      <c r="CP537" s="21"/>
      <c r="CQ537" s="21"/>
      <c r="CR537" s="21"/>
      <c r="CS537" s="21"/>
    </row>
    <row r="538" spans="4:97" ht="12.75"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1"/>
      <c r="CP538" s="21"/>
      <c r="CQ538" s="21"/>
      <c r="CR538" s="21"/>
      <c r="CS538" s="21"/>
    </row>
    <row r="539" spans="4:97" ht="12.75"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1"/>
      <c r="CP539" s="21"/>
      <c r="CQ539" s="21"/>
      <c r="CR539" s="21"/>
      <c r="CS539" s="21"/>
    </row>
    <row r="540" spans="4:97" ht="12.75"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1"/>
      <c r="CP540" s="21"/>
      <c r="CQ540" s="21"/>
      <c r="CR540" s="21"/>
      <c r="CS540" s="21"/>
    </row>
    <row r="541" spans="4:97" ht="12.75"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1"/>
      <c r="CP541" s="21"/>
      <c r="CQ541" s="21"/>
      <c r="CR541" s="21"/>
      <c r="CS541" s="21"/>
    </row>
    <row r="542" spans="4:97" ht="12.75"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1"/>
      <c r="CP542" s="21"/>
      <c r="CQ542" s="21"/>
      <c r="CR542" s="21"/>
      <c r="CS542" s="21"/>
    </row>
    <row r="543" spans="4:97" ht="12.75"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1"/>
      <c r="CP543" s="21"/>
      <c r="CQ543" s="21"/>
      <c r="CR543" s="21"/>
      <c r="CS543" s="21"/>
    </row>
    <row r="544" spans="4:97" ht="12.75"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1"/>
      <c r="CP544" s="21"/>
      <c r="CQ544" s="21"/>
      <c r="CR544" s="21"/>
      <c r="CS544" s="21"/>
    </row>
    <row r="545" spans="4:97" ht="12.75"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1"/>
      <c r="CP545" s="21"/>
      <c r="CQ545" s="21"/>
      <c r="CR545" s="21"/>
      <c r="CS545" s="21"/>
    </row>
    <row r="546" spans="4:97" ht="12.75"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1"/>
      <c r="CP546" s="21"/>
      <c r="CQ546" s="21"/>
      <c r="CR546" s="21"/>
      <c r="CS546" s="21"/>
    </row>
    <row r="547" spans="4:97" ht="12.75"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1"/>
      <c r="CP547" s="21"/>
      <c r="CQ547" s="21"/>
      <c r="CR547" s="21"/>
      <c r="CS547" s="21"/>
    </row>
    <row r="548" spans="4:97" ht="12.75"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1"/>
      <c r="CP548" s="21"/>
      <c r="CQ548" s="21"/>
      <c r="CR548" s="21"/>
      <c r="CS548" s="21"/>
    </row>
    <row r="549" spans="4:97" ht="12.75"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1"/>
      <c r="CP549" s="21"/>
      <c r="CQ549" s="21"/>
      <c r="CR549" s="21"/>
      <c r="CS549" s="21"/>
    </row>
    <row r="550" spans="4:97" ht="12.75"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1"/>
      <c r="CP550" s="21"/>
      <c r="CQ550" s="21"/>
      <c r="CR550" s="21"/>
      <c r="CS550" s="21"/>
    </row>
    <row r="551" spans="4:97" ht="12.75"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1"/>
      <c r="CP551" s="21"/>
      <c r="CQ551" s="21"/>
      <c r="CR551" s="21"/>
      <c r="CS551" s="21"/>
    </row>
    <row r="552" spans="4:97" ht="12.75"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1"/>
      <c r="CP552" s="21"/>
      <c r="CQ552" s="21"/>
      <c r="CR552" s="21"/>
      <c r="CS552" s="21"/>
    </row>
    <row r="553" spans="4:97" ht="12.75"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1"/>
      <c r="CP553" s="21"/>
      <c r="CQ553" s="21"/>
      <c r="CR553" s="21"/>
      <c r="CS553" s="21"/>
    </row>
    <row r="554" spans="4:97" ht="12.75"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1"/>
      <c r="CP554" s="21"/>
      <c r="CQ554" s="21"/>
      <c r="CR554" s="21"/>
      <c r="CS554" s="21"/>
    </row>
    <row r="555" spans="4:97" ht="12.75"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1"/>
      <c r="CP555" s="21"/>
      <c r="CQ555" s="21"/>
      <c r="CR555" s="21"/>
      <c r="CS555" s="21"/>
    </row>
    <row r="556" spans="4:97" ht="12.75"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1"/>
      <c r="CP556" s="21"/>
      <c r="CQ556" s="21"/>
      <c r="CR556" s="21"/>
      <c r="CS556" s="21"/>
    </row>
    <row r="557" spans="4:97" ht="12.75"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1"/>
      <c r="CP557" s="21"/>
      <c r="CQ557" s="21"/>
      <c r="CR557" s="21"/>
      <c r="CS557" s="21"/>
    </row>
    <row r="558" spans="4:97" ht="12.75"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1"/>
      <c r="CP558" s="21"/>
      <c r="CQ558" s="21"/>
      <c r="CR558" s="21"/>
      <c r="CS558" s="21"/>
    </row>
    <row r="559" spans="4:97" ht="12.75"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1"/>
      <c r="CP559" s="21"/>
      <c r="CQ559" s="21"/>
      <c r="CR559" s="21"/>
      <c r="CS559" s="21"/>
    </row>
    <row r="560" spans="4:97" ht="12.75"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1"/>
      <c r="CP560" s="21"/>
      <c r="CQ560" s="21"/>
      <c r="CR560" s="21"/>
      <c r="CS560" s="21"/>
    </row>
    <row r="561" spans="4:97" ht="12.75"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</row>
    <row r="562" spans="4:97" ht="12.75"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1"/>
      <c r="CP562" s="21"/>
      <c r="CQ562" s="21"/>
      <c r="CR562" s="21"/>
      <c r="CS562" s="21"/>
    </row>
    <row r="563" spans="4:97" ht="12.75"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1"/>
      <c r="CP563" s="21"/>
      <c r="CQ563" s="21"/>
      <c r="CR563" s="21"/>
      <c r="CS563" s="21"/>
    </row>
    <row r="564" spans="4:97" ht="12.75"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1"/>
      <c r="CP564" s="21"/>
      <c r="CQ564" s="21"/>
      <c r="CR564" s="21"/>
      <c r="CS564" s="21"/>
    </row>
    <row r="565" spans="4:97" ht="12.75"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1"/>
      <c r="CP565" s="21"/>
      <c r="CQ565" s="21"/>
      <c r="CR565" s="21"/>
      <c r="CS565" s="21"/>
    </row>
    <row r="566" spans="4:97" ht="12.75"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</row>
    <row r="567" spans="4:97" ht="12.75"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</row>
    <row r="568" spans="4:97" ht="12.75">
      <c r="D568" s="21"/>
      <c r="E568" s="21"/>
      <c r="F568" s="21"/>
      <c r="G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</row>
    <row r="569" spans="4:97" ht="12.75">
      <c r="D569" s="21"/>
      <c r="E569" s="21"/>
      <c r="F569" s="21"/>
      <c r="G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</row>
    <row r="570" spans="4:97" ht="12.75">
      <c r="D570" s="21"/>
      <c r="E570" s="21"/>
      <c r="F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</row>
    <row r="571" spans="4:97" ht="12.75">
      <c r="D571" s="21"/>
      <c r="E571" s="21"/>
      <c r="F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</row>
    <row r="572" spans="4:97" ht="12.75">
      <c r="D572" s="21"/>
      <c r="E572" s="21"/>
      <c r="F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</row>
    <row r="573" spans="4:97" ht="12.75">
      <c r="D573" s="21"/>
      <c r="E573" s="21"/>
      <c r="F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</row>
    <row r="574" spans="4:97" ht="12.75">
      <c r="D574" s="21"/>
      <c r="E574" s="21"/>
      <c r="F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</row>
    <row r="575" spans="15:84" ht="12.75"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</row>
  </sheetData>
  <sheetProtection/>
  <mergeCells count="12">
    <mergeCell ref="A3:R3"/>
    <mergeCell ref="A2:R2"/>
    <mergeCell ref="A1:R1"/>
    <mergeCell ref="A4:R4"/>
    <mergeCell ref="A5:R5"/>
    <mergeCell ref="A6:R6"/>
    <mergeCell ref="A7:R7"/>
    <mergeCell ref="L14:N14"/>
    <mergeCell ref="A9:R9"/>
    <mergeCell ref="A10:R10"/>
    <mergeCell ref="A11:R11"/>
    <mergeCell ref="A8:R8"/>
  </mergeCells>
  <printOptions/>
  <pageMargins left="0.5905511811023623" right="0.5905511811023623" top="0.52" bottom="0.15748031496062992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dcterms:created xsi:type="dcterms:W3CDTF">1996-10-08T23:32:33Z</dcterms:created>
  <dcterms:modified xsi:type="dcterms:W3CDTF">2012-02-18T12:51:47Z</dcterms:modified>
  <cp:category/>
  <cp:version/>
  <cp:contentType/>
  <cp:contentStatus/>
</cp:coreProperties>
</file>