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8795" windowHeight="12495" activeTab="0"/>
  </bookViews>
  <sheets>
    <sheet name="м" sheetId="1" r:id="rId1"/>
  </sheets>
  <definedNames/>
  <calcPr fullCalcOnLoad="1"/>
</workbook>
</file>

<file path=xl/sharedStrings.xml><?xml version="1.0" encoding="utf-8"?>
<sst xmlns="http://schemas.openxmlformats.org/spreadsheetml/2006/main" count="341" uniqueCount="149">
  <si>
    <t>Место</t>
  </si>
  <si>
    <t>Ст. №</t>
  </si>
  <si>
    <t>Фамилия и имя участника</t>
  </si>
  <si>
    <t>Год рожд.</t>
  </si>
  <si>
    <t>Команда</t>
  </si>
  <si>
    <t>Результат гонки</t>
  </si>
  <si>
    <t>Штрафы</t>
  </si>
  <si>
    <t>Результат общий</t>
  </si>
  <si>
    <t>Отстав.</t>
  </si>
  <si>
    <t>г. Ижевск</t>
  </si>
  <si>
    <t>Общ</t>
  </si>
  <si>
    <t>Вып. Кв.</t>
  </si>
  <si>
    <t>Разр</t>
  </si>
  <si>
    <t>Главный судья соревнований</t>
  </si>
  <si>
    <t xml:space="preserve">судья МК, Ижевск </t>
  </si>
  <si>
    <t>Главный секретарь  соревнований</t>
  </si>
  <si>
    <t>И.И.Баулина</t>
  </si>
  <si>
    <t>С.В. Бабушкин</t>
  </si>
  <si>
    <t>Рейт.</t>
  </si>
  <si>
    <t>очки</t>
  </si>
  <si>
    <t>л</t>
  </si>
  <si>
    <t>с</t>
  </si>
  <si>
    <t>ИНДИВИДУАЛЬНАЯ ГОНКА 20  КМ.</t>
  </si>
  <si>
    <t>МУЖЧИНЫ</t>
  </si>
  <si>
    <t>20  января 2011 г.</t>
  </si>
  <si>
    <t>К ЧЕМПИОНАТУ  ЕВРОПЫ ПО БИАТЛОНУ</t>
  </si>
  <si>
    <t xml:space="preserve">                                          V ЭТАП КУБКА РОССИИ, ОТБОРОЧНЫЕ СОРЕВНОВАНИЯ</t>
  </si>
  <si>
    <t>мс</t>
  </si>
  <si>
    <t>Москва</t>
  </si>
  <si>
    <t>кмс</t>
  </si>
  <si>
    <t>Красноярский кр.</t>
  </si>
  <si>
    <t>Свердловская об.Новоуральск</t>
  </si>
  <si>
    <t>Башкортостан Уфа</t>
  </si>
  <si>
    <t>1р</t>
  </si>
  <si>
    <t>Удмуртия, Ижевск</t>
  </si>
  <si>
    <t>ХМАО-Югра, Х-Мансийск</t>
  </si>
  <si>
    <t>С-Петербург</t>
  </si>
  <si>
    <t>Мурманская об.,Мурманск</t>
  </si>
  <si>
    <t>Мордовия, Саранск</t>
  </si>
  <si>
    <t>Алтайский кр.,Барнаул</t>
  </si>
  <si>
    <t>Новосибирская об. Новосибирск</t>
  </si>
  <si>
    <t>Веденин Андрей</t>
  </si>
  <si>
    <t>Московская об.,Пушкино</t>
  </si>
  <si>
    <t>Варакин Алексей</t>
  </si>
  <si>
    <t>Республика Татарстан</t>
  </si>
  <si>
    <t>Баландин Сергей</t>
  </si>
  <si>
    <t>змс</t>
  </si>
  <si>
    <t>Тюменская об., Тюмень</t>
  </si>
  <si>
    <t>Соломенников Андрей</t>
  </si>
  <si>
    <t>ХМАО-Югра, Октябрьск</t>
  </si>
  <si>
    <t>Тишков Константин</t>
  </si>
  <si>
    <t>Подобаев Сергей</t>
  </si>
  <si>
    <t>Елхин Дмитрий</t>
  </si>
  <si>
    <t>Кабардин Виталий</t>
  </si>
  <si>
    <t>мсмк</t>
  </si>
  <si>
    <t>Князев Дмитрий</t>
  </si>
  <si>
    <t>Свердловская об.Екатеринбург</t>
  </si>
  <si>
    <t>Боярских Михаил</t>
  </si>
  <si>
    <t>Нюняев Иван</t>
  </si>
  <si>
    <t>Козлов Николай</t>
  </si>
  <si>
    <t>Чурилов Андрей</t>
  </si>
  <si>
    <t>Панов Дмитрий</t>
  </si>
  <si>
    <t>Киселев Максим</t>
  </si>
  <si>
    <t>Шамеев Евгений</t>
  </si>
  <si>
    <t>Голяшов Талгат</t>
  </si>
  <si>
    <t>Коновалов Дмитрий</t>
  </si>
  <si>
    <t>Блинов Дмитрий</t>
  </si>
  <si>
    <t>Елисеев Николай</t>
  </si>
  <si>
    <t>Шеталин Василий</t>
  </si>
  <si>
    <t>Салдимиров Денис</t>
  </si>
  <si>
    <t>С-Петербург,Чувашская Республика</t>
  </si>
  <si>
    <t>Корастылев Сергей</t>
  </si>
  <si>
    <t>Гузеватов Николай</t>
  </si>
  <si>
    <t>Ушаков Артем</t>
  </si>
  <si>
    <t>Огарков Александр</t>
  </si>
  <si>
    <t>Пермский кр. Курганская об.</t>
  </si>
  <si>
    <t>Тургенев Андрей</t>
  </si>
  <si>
    <t>Жернов Сергей</t>
  </si>
  <si>
    <t>Томская обл.</t>
  </si>
  <si>
    <t>Копытов Александр</t>
  </si>
  <si>
    <t>Свердловская об.Челябинск</t>
  </si>
  <si>
    <t>Бабушкин Александр</t>
  </si>
  <si>
    <t>Кудряшов Кирилл</t>
  </si>
  <si>
    <t>Боярских Евгений</t>
  </si>
  <si>
    <t>Семаков Владимир</t>
  </si>
  <si>
    <t>Ихсанов Максим</t>
  </si>
  <si>
    <t>Пермский кр.,Добрянка</t>
  </si>
  <si>
    <t>Мерзляков Никита</t>
  </si>
  <si>
    <t>Бондарев Иван</t>
  </si>
  <si>
    <t>Зотов Сергей</t>
  </si>
  <si>
    <t>Мусалимов Ростислав</t>
  </si>
  <si>
    <t>Щербаков Кирилл</t>
  </si>
  <si>
    <t>Лапшин Тимофей</t>
  </si>
  <si>
    <t>Локтионов Анатолий</t>
  </si>
  <si>
    <t>Гусев Артем</t>
  </si>
  <si>
    <t>Норицын Виталий</t>
  </si>
  <si>
    <t>Московская об.,Пушкино,Пермский кр.</t>
  </si>
  <si>
    <t>Ярошенко Дмитрий</t>
  </si>
  <si>
    <t>Косинцев Евгений</t>
  </si>
  <si>
    <t>Севостьянов Иван</t>
  </si>
  <si>
    <t>Башкортостан,Белорецк</t>
  </si>
  <si>
    <t>Вольхин Александр</t>
  </si>
  <si>
    <t>Огарков Максим</t>
  </si>
  <si>
    <t>Банников Александр</t>
  </si>
  <si>
    <t>Шувалов Вячеслав</t>
  </si>
  <si>
    <t>Колодийчук Олег</t>
  </si>
  <si>
    <t>Валеев Марат</t>
  </si>
  <si>
    <t>Башкортостан, Салават</t>
  </si>
  <si>
    <t>Шарипов Марсель</t>
  </si>
  <si>
    <t>Оськин Анатолий</t>
  </si>
  <si>
    <t>Шрейдер Александр</t>
  </si>
  <si>
    <t>Максимцов Сергей</t>
  </si>
  <si>
    <t>Сотников Сергей</t>
  </si>
  <si>
    <t>Шелковенко Олег</t>
  </si>
  <si>
    <t>Петров Евгений</t>
  </si>
  <si>
    <t>Москва, Чувашская Республика</t>
  </si>
  <si>
    <t>Суздалев Сергей</t>
  </si>
  <si>
    <t>Волков Алексей</t>
  </si>
  <si>
    <t>Буртасов Максим</t>
  </si>
  <si>
    <t>Минченков Игорь</t>
  </si>
  <si>
    <t>Даниленко Сергей</t>
  </si>
  <si>
    <t>Качановский Александр</t>
  </si>
  <si>
    <t>Замородских Николай</t>
  </si>
  <si>
    <t>Дубасов Андрей</t>
  </si>
  <si>
    <t>ХМАО-Югра, Нижневартовск</t>
  </si>
  <si>
    <t>Гульянц Иван</t>
  </si>
  <si>
    <t>Давлетшин Рустем</t>
  </si>
  <si>
    <t>Мурдасов Сергей</t>
  </si>
  <si>
    <t>Кропотин Константин</t>
  </si>
  <si>
    <t>Баранов Сергей</t>
  </si>
  <si>
    <t>Хасанов Максим</t>
  </si>
  <si>
    <t>Митрошин Владимир</t>
  </si>
  <si>
    <t>Тихонов Петр</t>
  </si>
  <si>
    <t>Босов Артем</t>
  </si>
  <si>
    <t>Хвастунов Василий</t>
  </si>
  <si>
    <t>Толмачев Антон</t>
  </si>
  <si>
    <t>Абашев Тимур</t>
  </si>
  <si>
    <t>Качин Николай</t>
  </si>
  <si>
    <t>Шишкин Денис</t>
  </si>
  <si>
    <t>Рабаданов Назир</t>
  </si>
  <si>
    <t>Начало соревнований: 13:40</t>
  </si>
  <si>
    <t>Окончание соревнований: 15:10</t>
  </si>
  <si>
    <t xml:space="preserve">          </t>
  </si>
  <si>
    <t>сошел</t>
  </si>
  <si>
    <t>н/с</t>
  </si>
  <si>
    <t>дисквал.</t>
  </si>
  <si>
    <t>ИТОГОВЫЙ  ПРОТОКОЛ</t>
  </si>
  <si>
    <t>№ 78 - дисквал. - &amp; 7.5 k</t>
  </si>
  <si>
    <t>№ 73 - дисквал. - &amp; 7.5 v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</si>
</sst>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hh:mm:ss.0"/>
    <numFmt numFmtId="166" formatCode="0.0"/>
    <numFmt numFmtId="167" formatCode="000000"/>
  </numFmts>
  <fonts count="34">
    <font>
      <sz val="10"/>
      <name val="Arial Cyr"/>
      <family val="0"/>
    </font>
    <font>
      <b/>
      <sz val="6"/>
      <color indexed="8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ahoma"/>
      <family val="2"/>
    </font>
    <font>
      <sz val="10"/>
      <color indexed="9"/>
      <name val="Arial Cyr"/>
      <family val="0"/>
    </font>
    <font>
      <sz val="7"/>
      <color indexed="9"/>
      <name val="Tahoma"/>
      <family val="2"/>
    </font>
    <font>
      <b/>
      <sz val="10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center"/>
    </xf>
    <xf numFmtId="47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21" fontId="10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6" fontId="8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18.875" style="0" customWidth="1"/>
    <col min="4" max="4" width="4.875" style="0" customWidth="1"/>
    <col min="5" max="5" width="4.625" style="0" customWidth="1"/>
    <col min="6" max="6" width="24.00390625" style="0" customWidth="1"/>
    <col min="7" max="7" width="7.125" style="0" customWidth="1"/>
    <col min="8" max="8" width="2.125" style="0" customWidth="1"/>
    <col min="9" max="9" width="2.00390625" style="0" customWidth="1"/>
    <col min="10" max="11" width="2.125" style="0" customWidth="1"/>
    <col min="12" max="12" width="3.25390625" style="0" customWidth="1"/>
    <col min="13" max="13" width="6.625" style="0" customWidth="1"/>
    <col min="14" max="14" width="6.875" style="0" customWidth="1"/>
    <col min="15" max="15" width="4.00390625" style="0" customWidth="1"/>
    <col min="16" max="16" width="4.125" style="0" customWidth="1"/>
    <col min="17" max="17" width="3.375" style="0" customWidth="1"/>
    <col min="18" max="18" width="9.25390625" style="0" customWidth="1"/>
    <col min="19" max="21" width="9.25390625" style="17" customWidth="1"/>
    <col min="22" max="25" width="9.25390625" style="11" customWidth="1"/>
    <col min="26" max="27" width="9.25390625" style="0" customWidth="1"/>
  </cols>
  <sheetData>
    <row r="1" spans="1:12" ht="16.5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ht="12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52" t="s">
        <v>146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</row>
    <row r="4" spans="1:17" ht="12.75">
      <c r="A4" s="52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2.75">
      <c r="A5" s="54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6" ht="13.5" thickBot="1">
      <c r="A6" s="1" t="s">
        <v>9</v>
      </c>
      <c r="B6" s="1"/>
      <c r="D6" s="8" t="s">
        <v>140</v>
      </c>
      <c r="G6" s="12" t="s">
        <v>141</v>
      </c>
      <c r="N6" s="7" t="s">
        <v>24</v>
      </c>
      <c r="O6" s="7"/>
      <c r="P6" s="7"/>
    </row>
    <row r="7" spans="1:17" ht="13.5" customHeight="1" thickBot="1">
      <c r="A7" s="50" t="s">
        <v>0</v>
      </c>
      <c r="B7" s="46" t="s">
        <v>1</v>
      </c>
      <c r="C7" s="46" t="s">
        <v>2</v>
      </c>
      <c r="D7" s="46" t="s">
        <v>3</v>
      </c>
      <c r="E7" s="46" t="s">
        <v>12</v>
      </c>
      <c r="F7" s="46" t="s">
        <v>4</v>
      </c>
      <c r="G7" s="46" t="s">
        <v>5</v>
      </c>
      <c r="H7" s="48" t="s">
        <v>6</v>
      </c>
      <c r="I7" s="49"/>
      <c r="J7" s="49"/>
      <c r="K7" s="49"/>
      <c r="L7" s="47"/>
      <c r="M7" s="46" t="s">
        <v>7</v>
      </c>
      <c r="N7" s="46" t="s">
        <v>8</v>
      </c>
      <c r="O7" s="45" t="s">
        <v>11</v>
      </c>
      <c r="P7" s="35" t="s">
        <v>18</v>
      </c>
      <c r="Q7" s="57"/>
    </row>
    <row r="8" spans="1:17" ht="9" customHeight="1" thickBot="1">
      <c r="A8" s="50"/>
      <c r="B8" s="46"/>
      <c r="C8" s="46"/>
      <c r="D8" s="46"/>
      <c r="E8" s="46"/>
      <c r="F8" s="46"/>
      <c r="G8" s="48"/>
      <c r="H8" s="40" t="s">
        <v>20</v>
      </c>
      <c r="I8" s="40" t="s">
        <v>21</v>
      </c>
      <c r="J8" s="40" t="s">
        <v>20</v>
      </c>
      <c r="K8" s="40" t="s">
        <v>21</v>
      </c>
      <c r="L8" s="41" t="s">
        <v>10</v>
      </c>
      <c r="M8" s="47"/>
      <c r="N8" s="46"/>
      <c r="O8" s="45"/>
      <c r="P8" s="42" t="s">
        <v>19</v>
      </c>
      <c r="Q8" s="58"/>
    </row>
    <row r="9" spans="1:21" ht="12.75">
      <c r="A9" s="23">
        <v>1</v>
      </c>
      <c r="B9" s="4">
        <v>20</v>
      </c>
      <c r="C9" s="33" t="s">
        <v>67</v>
      </c>
      <c r="D9" s="4">
        <v>1982</v>
      </c>
      <c r="E9" s="4" t="s">
        <v>27</v>
      </c>
      <c r="F9" s="28" t="s">
        <v>56</v>
      </c>
      <c r="G9" s="5">
        <v>0.029171296296296296</v>
      </c>
      <c r="H9" s="4">
        <v>0</v>
      </c>
      <c r="I9" s="4">
        <v>0</v>
      </c>
      <c r="J9" s="4">
        <v>0</v>
      </c>
      <c r="K9" s="4">
        <v>0</v>
      </c>
      <c r="L9" s="4">
        <f aca="true" t="shared" si="0" ref="L9:L40">J9+I9+H9+K9</f>
        <v>0</v>
      </c>
      <c r="M9" s="5">
        <f aca="true" t="shared" si="1" ref="M9:M40">L9*0.000694444444444444+G9</f>
        <v>0.029171296296296296</v>
      </c>
      <c r="N9" s="5"/>
      <c r="O9" s="5" t="s">
        <v>27</v>
      </c>
      <c r="P9" s="43">
        <v>50</v>
      </c>
      <c r="Q9" s="26"/>
      <c r="S9" s="18"/>
      <c r="T9" s="19"/>
      <c r="U9" s="20"/>
    </row>
    <row r="10" spans="1:21" ht="12.75">
      <c r="A10" s="24">
        <v>2</v>
      </c>
      <c r="B10" s="3">
        <v>61</v>
      </c>
      <c r="C10" s="31" t="s">
        <v>117</v>
      </c>
      <c r="D10" s="3">
        <v>1988</v>
      </c>
      <c r="E10" s="3" t="s">
        <v>27</v>
      </c>
      <c r="F10" s="2" t="s">
        <v>35</v>
      </c>
      <c r="G10" s="6">
        <v>0.030181712962962962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0</v>
      </c>
      <c r="M10" s="6">
        <f t="shared" si="1"/>
        <v>0.030181712962962962</v>
      </c>
      <c r="N10" s="6">
        <f aca="true" t="shared" si="2" ref="N10:N75">M10-M$9</f>
        <v>0.0010104166666666664</v>
      </c>
      <c r="O10" s="6" t="s">
        <v>27</v>
      </c>
      <c r="P10" s="44">
        <v>45</v>
      </c>
      <c r="Q10" s="27"/>
      <c r="S10" s="18"/>
      <c r="T10" s="19"/>
      <c r="U10" s="20"/>
    </row>
    <row r="11" spans="1:21" ht="12.75">
      <c r="A11" s="24">
        <v>3</v>
      </c>
      <c r="B11" s="3">
        <v>39</v>
      </c>
      <c r="C11" s="31" t="s">
        <v>91</v>
      </c>
      <c r="D11" s="3">
        <v>1985</v>
      </c>
      <c r="E11" s="3" t="s">
        <v>54</v>
      </c>
      <c r="F11" s="2" t="s">
        <v>30</v>
      </c>
      <c r="G11" s="6">
        <v>0.030671296296296294</v>
      </c>
      <c r="H11" s="3">
        <v>0</v>
      </c>
      <c r="I11" s="3">
        <v>0</v>
      </c>
      <c r="J11" s="3">
        <v>0</v>
      </c>
      <c r="K11" s="3">
        <v>0</v>
      </c>
      <c r="L11" s="3">
        <f t="shared" si="0"/>
        <v>0</v>
      </c>
      <c r="M11" s="6">
        <f t="shared" si="1"/>
        <v>0.030671296296296294</v>
      </c>
      <c r="N11" s="6">
        <f t="shared" si="2"/>
        <v>0.0014999999999999979</v>
      </c>
      <c r="O11" s="6" t="s">
        <v>27</v>
      </c>
      <c r="P11" s="44">
        <v>40</v>
      </c>
      <c r="Q11" s="27"/>
      <c r="S11" s="18"/>
      <c r="T11" s="19"/>
      <c r="U11" s="20"/>
    </row>
    <row r="12" spans="1:21" ht="12.75">
      <c r="A12" s="24">
        <v>4</v>
      </c>
      <c r="B12" s="3">
        <v>40</v>
      </c>
      <c r="C12" s="31" t="s">
        <v>92</v>
      </c>
      <c r="D12" s="3">
        <v>1988</v>
      </c>
      <c r="E12" s="3" t="s">
        <v>27</v>
      </c>
      <c r="F12" s="2" t="s">
        <v>28</v>
      </c>
      <c r="G12" s="6">
        <v>0.030162037037037032</v>
      </c>
      <c r="H12" s="3">
        <v>1</v>
      </c>
      <c r="I12" s="3">
        <v>0</v>
      </c>
      <c r="J12" s="3">
        <v>0</v>
      </c>
      <c r="K12" s="3">
        <v>0</v>
      </c>
      <c r="L12" s="3">
        <f t="shared" si="0"/>
        <v>1</v>
      </c>
      <c r="M12" s="6">
        <f t="shared" si="1"/>
        <v>0.030856481481481478</v>
      </c>
      <c r="N12" s="6">
        <f t="shared" si="2"/>
        <v>0.001685185185185182</v>
      </c>
      <c r="O12" s="6" t="s">
        <v>27</v>
      </c>
      <c r="P12" s="44">
        <v>38</v>
      </c>
      <c r="Q12" s="27"/>
      <c r="S12" s="18"/>
      <c r="T12" s="19"/>
      <c r="U12" s="20"/>
    </row>
    <row r="13" spans="1:19" ht="12.75">
      <c r="A13" s="24">
        <v>5</v>
      </c>
      <c r="B13" s="3">
        <v>11</v>
      </c>
      <c r="C13" s="31" t="s">
        <v>58</v>
      </c>
      <c r="D13" s="3">
        <v>1986</v>
      </c>
      <c r="E13" s="3" t="s">
        <v>27</v>
      </c>
      <c r="F13" s="2" t="s">
        <v>40</v>
      </c>
      <c r="G13" s="6">
        <v>0.030163194444444444</v>
      </c>
      <c r="H13" s="3">
        <v>1</v>
      </c>
      <c r="I13" s="3">
        <v>0</v>
      </c>
      <c r="J13" s="3">
        <v>0</v>
      </c>
      <c r="K13" s="3">
        <v>0</v>
      </c>
      <c r="L13" s="3">
        <f t="shared" si="0"/>
        <v>1</v>
      </c>
      <c r="M13" s="6">
        <f t="shared" si="1"/>
        <v>0.03085763888888889</v>
      </c>
      <c r="N13" s="6">
        <f t="shared" si="2"/>
        <v>0.0016863425925925934</v>
      </c>
      <c r="O13" s="6" t="s">
        <v>27</v>
      </c>
      <c r="P13" s="44">
        <v>34</v>
      </c>
      <c r="Q13" s="27"/>
      <c r="S13" s="18"/>
    </row>
    <row r="14" spans="1:19" ht="12.75">
      <c r="A14" s="24">
        <v>6</v>
      </c>
      <c r="B14" s="3">
        <v>25</v>
      </c>
      <c r="C14" s="31" t="s">
        <v>73</v>
      </c>
      <c r="D14" s="3">
        <v>1983</v>
      </c>
      <c r="E14" s="3" t="s">
        <v>54</v>
      </c>
      <c r="F14" s="2" t="s">
        <v>38</v>
      </c>
      <c r="G14" s="6">
        <v>0.029480324074074072</v>
      </c>
      <c r="H14" s="3">
        <v>1</v>
      </c>
      <c r="I14" s="3">
        <v>1</v>
      </c>
      <c r="J14" s="3">
        <v>0</v>
      </c>
      <c r="K14" s="3">
        <v>0</v>
      </c>
      <c r="L14" s="3">
        <f t="shared" si="0"/>
        <v>2</v>
      </c>
      <c r="M14" s="6">
        <f t="shared" si="1"/>
        <v>0.03086921296296296</v>
      </c>
      <c r="N14" s="6">
        <f t="shared" si="2"/>
        <v>0.0016979166666666635</v>
      </c>
      <c r="O14" s="6" t="s">
        <v>27</v>
      </c>
      <c r="P14" s="44">
        <v>32</v>
      </c>
      <c r="Q14" s="27"/>
      <c r="S14" s="18"/>
    </row>
    <row r="15" spans="1:19" ht="12.75">
      <c r="A15" s="24">
        <v>7</v>
      </c>
      <c r="B15" s="3">
        <v>42</v>
      </c>
      <c r="C15" s="31" t="s">
        <v>94</v>
      </c>
      <c r="D15" s="3">
        <v>1982</v>
      </c>
      <c r="E15" s="3" t="s">
        <v>46</v>
      </c>
      <c r="F15" s="2" t="s">
        <v>35</v>
      </c>
      <c r="G15" s="6">
        <v>0.02952314814814815</v>
      </c>
      <c r="H15" s="3">
        <v>2</v>
      </c>
      <c r="I15" s="3">
        <v>0</v>
      </c>
      <c r="J15" s="3">
        <v>0</v>
      </c>
      <c r="K15" s="3">
        <v>0</v>
      </c>
      <c r="L15" s="3">
        <f t="shared" si="0"/>
        <v>2</v>
      </c>
      <c r="M15" s="6">
        <f t="shared" si="1"/>
        <v>0.030912037037037036</v>
      </c>
      <c r="N15" s="6">
        <f t="shared" si="2"/>
        <v>0.0017407407407407406</v>
      </c>
      <c r="O15" s="6" t="s">
        <v>27</v>
      </c>
      <c r="P15" s="44">
        <v>30</v>
      </c>
      <c r="Q15" s="27"/>
      <c r="S15" s="18"/>
    </row>
    <row r="16" spans="1:19" ht="12.75">
      <c r="A16" s="24">
        <v>8</v>
      </c>
      <c r="B16" s="3">
        <v>41</v>
      </c>
      <c r="C16" s="31" t="s">
        <v>93</v>
      </c>
      <c r="D16" s="3">
        <v>1985</v>
      </c>
      <c r="E16" s="3" t="s">
        <v>27</v>
      </c>
      <c r="F16" s="2" t="s">
        <v>37</v>
      </c>
      <c r="G16" s="6">
        <v>0.03040277777777778</v>
      </c>
      <c r="H16" s="3">
        <v>0</v>
      </c>
      <c r="I16" s="3">
        <v>0</v>
      </c>
      <c r="J16" s="3">
        <v>0</v>
      </c>
      <c r="K16" s="3">
        <v>1</v>
      </c>
      <c r="L16" s="3">
        <f t="shared" si="0"/>
        <v>1</v>
      </c>
      <c r="M16" s="6">
        <f t="shared" si="1"/>
        <v>0.031097222222222224</v>
      </c>
      <c r="N16" s="6">
        <f t="shared" si="2"/>
        <v>0.0019259259259259282</v>
      </c>
      <c r="O16" s="6" t="s">
        <v>27</v>
      </c>
      <c r="P16" s="44">
        <v>28</v>
      </c>
      <c r="Q16" s="27"/>
      <c r="S16" s="18"/>
    </row>
    <row r="17" spans="1:19" ht="12.75">
      <c r="A17" s="24">
        <v>9</v>
      </c>
      <c r="B17" s="3">
        <v>19</v>
      </c>
      <c r="C17" s="31" t="s">
        <v>66</v>
      </c>
      <c r="D17" s="3">
        <v>1987</v>
      </c>
      <c r="E17" s="3" t="s">
        <v>54</v>
      </c>
      <c r="F17" s="2" t="s">
        <v>38</v>
      </c>
      <c r="G17" s="6">
        <v>0.030480324074074073</v>
      </c>
      <c r="H17" s="3">
        <v>0</v>
      </c>
      <c r="I17" s="3">
        <v>0</v>
      </c>
      <c r="J17" s="3">
        <v>1</v>
      </c>
      <c r="K17" s="3">
        <v>0</v>
      </c>
      <c r="L17" s="3">
        <f t="shared" si="0"/>
        <v>1</v>
      </c>
      <c r="M17" s="6">
        <f t="shared" si="1"/>
        <v>0.03117476851851852</v>
      </c>
      <c r="N17" s="6">
        <f t="shared" si="2"/>
        <v>0.0020034722222222225</v>
      </c>
      <c r="O17" s="6" t="s">
        <v>27</v>
      </c>
      <c r="P17" s="44">
        <v>26</v>
      </c>
      <c r="Q17" s="27"/>
      <c r="S17" s="18"/>
    </row>
    <row r="18" spans="1:19" ht="12.75">
      <c r="A18" s="24">
        <v>10</v>
      </c>
      <c r="B18" s="3">
        <v>31</v>
      </c>
      <c r="C18" s="31" t="s">
        <v>82</v>
      </c>
      <c r="D18" s="3">
        <v>1987</v>
      </c>
      <c r="E18" s="3" t="s">
        <v>27</v>
      </c>
      <c r="F18" s="2" t="s">
        <v>42</v>
      </c>
      <c r="G18" s="6">
        <v>0.030648148148148147</v>
      </c>
      <c r="H18" s="3">
        <v>0</v>
      </c>
      <c r="I18" s="3">
        <v>0</v>
      </c>
      <c r="J18" s="3">
        <v>1</v>
      </c>
      <c r="K18" s="3">
        <v>0</v>
      </c>
      <c r="L18" s="3">
        <f t="shared" si="0"/>
        <v>1</v>
      </c>
      <c r="M18" s="6">
        <f t="shared" si="1"/>
        <v>0.03134259259259259</v>
      </c>
      <c r="N18" s="6">
        <f t="shared" si="2"/>
        <v>0.0021712962962962927</v>
      </c>
      <c r="O18" s="6" t="s">
        <v>27</v>
      </c>
      <c r="P18" s="44">
        <v>24</v>
      </c>
      <c r="Q18" s="27"/>
      <c r="S18" s="18"/>
    </row>
    <row r="19" spans="1:21" ht="12.75">
      <c r="A19" s="24">
        <v>11</v>
      </c>
      <c r="B19" s="3">
        <v>3</v>
      </c>
      <c r="C19" s="31" t="s">
        <v>45</v>
      </c>
      <c r="D19" s="3">
        <v>1982</v>
      </c>
      <c r="E19" s="3" t="s">
        <v>46</v>
      </c>
      <c r="F19" s="2" t="s">
        <v>47</v>
      </c>
      <c r="G19" s="6">
        <v>0.03001273148148148</v>
      </c>
      <c r="H19" s="3">
        <v>2</v>
      </c>
      <c r="I19" s="3">
        <v>0</v>
      </c>
      <c r="J19" s="3">
        <v>0</v>
      </c>
      <c r="K19" s="3">
        <v>0</v>
      </c>
      <c r="L19" s="3">
        <f t="shared" si="0"/>
        <v>2</v>
      </c>
      <c r="M19" s="6">
        <f t="shared" si="1"/>
        <v>0.03140162037037037</v>
      </c>
      <c r="N19" s="6">
        <f t="shared" si="2"/>
        <v>0.0022303240740740755</v>
      </c>
      <c r="O19" s="6" t="s">
        <v>27</v>
      </c>
      <c r="P19" s="44">
        <v>22</v>
      </c>
      <c r="Q19" s="27"/>
      <c r="S19" s="18"/>
      <c r="T19" s="19"/>
      <c r="U19" s="20"/>
    </row>
    <row r="20" spans="1:21" ht="12.75">
      <c r="A20" s="24">
        <v>12</v>
      </c>
      <c r="B20" s="3">
        <v>14</v>
      </c>
      <c r="C20" s="31" t="s">
        <v>61</v>
      </c>
      <c r="D20" s="3">
        <v>1986</v>
      </c>
      <c r="E20" s="3" t="s">
        <v>27</v>
      </c>
      <c r="F20" s="2" t="s">
        <v>38</v>
      </c>
      <c r="G20" s="6">
        <v>0.030724537037037036</v>
      </c>
      <c r="H20" s="3">
        <v>1</v>
      </c>
      <c r="I20" s="3">
        <v>0</v>
      </c>
      <c r="J20" s="3">
        <v>0</v>
      </c>
      <c r="K20" s="3">
        <v>0</v>
      </c>
      <c r="L20" s="3">
        <f t="shared" si="0"/>
        <v>1</v>
      </c>
      <c r="M20" s="6">
        <f t="shared" si="1"/>
        <v>0.03141898148148148</v>
      </c>
      <c r="N20" s="6">
        <f t="shared" si="2"/>
        <v>0.0022476851851851824</v>
      </c>
      <c r="O20" s="6" t="s">
        <v>27</v>
      </c>
      <c r="P20" s="44">
        <v>20</v>
      </c>
      <c r="Q20" s="27"/>
      <c r="S20" s="18"/>
      <c r="T20" s="19"/>
      <c r="U20" s="20"/>
    </row>
    <row r="21" spans="1:21" ht="12.75">
      <c r="A21" s="24">
        <v>13</v>
      </c>
      <c r="B21" s="3">
        <v>22</v>
      </c>
      <c r="C21" s="31" t="s">
        <v>69</v>
      </c>
      <c r="D21" s="3">
        <v>1980</v>
      </c>
      <c r="E21" s="3" t="s">
        <v>54</v>
      </c>
      <c r="F21" s="2" t="s">
        <v>70</v>
      </c>
      <c r="G21" s="6">
        <v>0.030332175925925926</v>
      </c>
      <c r="H21" s="3">
        <v>0</v>
      </c>
      <c r="I21" s="3">
        <v>0</v>
      </c>
      <c r="J21" s="3">
        <v>1</v>
      </c>
      <c r="K21" s="3">
        <v>1</v>
      </c>
      <c r="L21" s="3">
        <f t="shared" si="0"/>
        <v>2</v>
      </c>
      <c r="M21" s="6">
        <f t="shared" si="1"/>
        <v>0.03172106481481481</v>
      </c>
      <c r="N21" s="6">
        <f t="shared" si="2"/>
        <v>0.002549768518518517</v>
      </c>
      <c r="O21" s="6" t="s">
        <v>27</v>
      </c>
      <c r="P21" s="44">
        <v>18</v>
      </c>
      <c r="Q21" s="27"/>
      <c r="S21" s="18"/>
      <c r="T21" s="19"/>
      <c r="U21" s="20"/>
    </row>
    <row r="22" spans="1:21" ht="12.75">
      <c r="A22" s="24">
        <v>14</v>
      </c>
      <c r="B22" s="3">
        <v>43</v>
      </c>
      <c r="C22" s="31" t="s">
        <v>95</v>
      </c>
      <c r="D22" s="3">
        <v>1983</v>
      </c>
      <c r="E22" s="3" t="s">
        <v>54</v>
      </c>
      <c r="F22" s="2" t="s">
        <v>96</v>
      </c>
      <c r="G22" s="6">
        <v>0.031159722222222217</v>
      </c>
      <c r="H22" s="3">
        <v>0</v>
      </c>
      <c r="I22" s="3">
        <v>1</v>
      </c>
      <c r="J22" s="3">
        <v>0</v>
      </c>
      <c r="K22" s="3">
        <v>0</v>
      </c>
      <c r="L22" s="3">
        <f t="shared" si="0"/>
        <v>1</v>
      </c>
      <c r="M22" s="6">
        <f t="shared" si="1"/>
        <v>0.03185416666666666</v>
      </c>
      <c r="N22" s="6">
        <f t="shared" si="2"/>
        <v>0.0026828703703703667</v>
      </c>
      <c r="O22" s="6" t="s">
        <v>27</v>
      </c>
      <c r="P22" s="44">
        <v>16</v>
      </c>
      <c r="Q22" s="27"/>
      <c r="S22" s="18"/>
      <c r="T22" s="19"/>
      <c r="U22" s="20"/>
    </row>
    <row r="23" spans="1:21" ht="12.75">
      <c r="A23" s="24">
        <v>15</v>
      </c>
      <c r="B23" s="3">
        <v>33</v>
      </c>
      <c r="C23" s="31" t="s">
        <v>84</v>
      </c>
      <c r="D23" s="3">
        <v>1985</v>
      </c>
      <c r="E23" s="3" t="s">
        <v>54</v>
      </c>
      <c r="F23" s="2" t="s">
        <v>38</v>
      </c>
      <c r="G23" s="6">
        <v>0.029828703703703704</v>
      </c>
      <c r="H23" s="3">
        <v>1</v>
      </c>
      <c r="I23" s="3">
        <v>1</v>
      </c>
      <c r="J23" s="3">
        <v>0</v>
      </c>
      <c r="K23" s="3">
        <v>1</v>
      </c>
      <c r="L23" s="3">
        <f t="shared" si="0"/>
        <v>3</v>
      </c>
      <c r="M23" s="6">
        <f t="shared" si="1"/>
        <v>0.03191203703703704</v>
      </c>
      <c r="N23" s="6">
        <f t="shared" si="2"/>
        <v>0.0027407407407407415</v>
      </c>
      <c r="O23" s="6" t="s">
        <v>27</v>
      </c>
      <c r="P23" s="44">
        <v>14</v>
      </c>
      <c r="Q23" s="27"/>
      <c r="S23" s="18"/>
      <c r="T23" s="19"/>
      <c r="U23" s="20"/>
    </row>
    <row r="24" spans="1:21" ht="12.75">
      <c r="A24" s="24">
        <v>16</v>
      </c>
      <c r="B24" s="3">
        <v>10</v>
      </c>
      <c r="C24" s="31" t="s">
        <v>57</v>
      </c>
      <c r="D24" s="3">
        <v>1989</v>
      </c>
      <c r="E24" s="3" t="s">
        <v>27</v>
      </c>
      <c r="F24" s="2" t="s">
        <v>35</v>
      </c>
      <c r="G24" s="6">
        <v>0.03056134259259259</v>
      </c>
      <c r="H24" s="3">
        <v>1</v>
      </c>
      <c r="I24" s="3">
        <v>0</v>
      </c>
      <c r="J24" s="3">
        <v>0</v>
      </c>
      <c r="K24" s="3">
        <v>1</v>
      </c>
      <c r="L24" s="3">
        <f t="shared" si="0"/>
        <v>2</v>
      </c>
      <c r="M24" s="6">
        <f t="shared" si="1"/>
        <v>0.03195023148148148</v>
      </c>
      <c r="N24" s="6">
        <f t="shared" si="2"/>
        <v>0.0027789351851851864</v>
      </c>
      <c r="O24" s="6" t="s">
        <v>27</v>
      </c>
      <c r="P24" s="44">
        <v>12</v>
      </c>
      <c r="Q24" s="27"/>
      <c r="S24" s="18"/>
      <c r="T24" s="19"/>
      <c r="U24" s="20"/>
    </row>
    <row r="25" spans="1:21" ht="12.75">
      <c r="A25" s="24">
        <v>17</v>
      </c>
      <c r="B25" s="3">
        <v>63</v>
      </c>
      <c r="C25" s="31" t="s">
        <v>119</v>
      </c>
      <c r="D25" s="3">
        <v>1984</v>
      </c>
      <c r="E25" s="3" t="s">
        <v>27</v>
      </c>
      <c r="F25" s="2" t="s">
        <v>38</v>
      </c>
      <c r="G25" s="6">
        <v>0.03058449074074074</v>
      </c>
      <c r="H25" s="3">
        <v>0</v>
      </c>
      <c r="I25" s="3">
        <v>1</v>
      </c>
      <c r="J25" s="3">
        <v>1</v>
      </c>
      <c r="K25" s="3">
        <v>0</v>
      </c>
      <c r="L25" s="3">
        <f t="shared" si="0"/>
        <v>2</v>
      </c>
      <c r="M25" s="6">
        <f t="shared" si="1"/>
        <v>0.03197337962962963</v>
      </c>
      <c r="N25" s="6">
        <f t="shared" si="2"/>
        <v>0.0028020833333333335</v>
      </c>
      <c r="O25" s="6" t="s">
        <v>27</v>
      </c>
      <c r="P25" s="44">
        <v>10</v>
      </c>
      <c r="Q25" s="27"/>
      <c r="S25" s="18"/>
      <c r="T25" s="19"/>
      <c r="U25" s="20"/>
    </row>
    <row r="26" spans="1:21" ht="12.75">
      <c r="A26" s="24">
        <v>18</v>
      </c>
      <c r="B26" s="3">
        <v>55</v>
      </c>
      <c r="C26" s="31" t="s">
        <v>110</v>
      </c>
      <c r="D26" s="3">
        <v>1985</v>
      </c>
      <c r="E26" s="3" t="s">
        <v>54</v>
      </c>
      <c r="F26" s="2" t="s">
        <v>30</v>
      </c>
      <c r="G26" s="6">
        <v>0.03006481481481482</v>
      </c>
      <c r="H26" s="3">
        <v>1</v>
      </c>
      <c r="I26" s="3">
        <v>1</v>
      </c>
      <c r="J26" s="3">
        <v>1</v>
      </c>
      <c r="K26" s="3">
        <v>0</v>
      </c>
      <c r="L26" s="3">
        <f t="shared" si="0"/>
        <v>3</v>
      </c>
      <c r="M26" s="6">
        <f t="shared" si="1"/>
        <v>0.03214814814814815</v>
      </c>
      <c r="N26" s="6">
        <f t="shared" si="2"/>
        <v>0.002976851851851852</v>
      </c>
      <c r="O26" s="6" t="s">
        <v>27</v>
      </c>
      <c r="P26" s="44">
        <v>9</v>
      </c>
      <c r="Q26" s="27"/>
      <c r="S26" s="18"/>
      <c r="T26" s="19"/>
      <c r="U26" s="20"/>
    </row>
    <row r="27" spans="1:21" ht="12.75">
      <c r="A27" s="24">
        <v>19</v>
      </c>
      <c r="B27" s="3">
        <v>9</v>
      </c>
      <c r="C27" s="31" t="s">
        <v>55</v>
      </c>
      <c r="D27" s="3">
        <v>1988</v>
      </c>
      <c r="E27" s="3" t="s">
        <v>29</v>
      </c>
      <c r="F27" s="2" t="s">
        <v>56</v>
      </c>
      <c r="G27" s="6">
        <v>0.030866898148148147</v>
      </c>
      <c r="H27" s="3">
        <v>1</v>
      </c>
      <c r="I27" s="3">
        <v>1</v>
      </c>
      <c r="J27" s="3">
        <v>0</v>
      </c>
      <c r="K27" s="3">
        <v>0</v>
      </c>
      <c r="L27" s="3">
        <f t="shared" si="0"/>
        <v>2</v>
      </c>
      <c r="M27" s="6">
        <f t="shared" si="1"/>
        <v>0.032255787037037034</v>
      </c>
      <c r="N27" s="6">
        <f t="shared" si="2"/>
        <v>0.0030844907407407383</v>
      </c>
      <c r="O27" s="6" t="s">
        <v>27</v>
      </c>
      <c r="P27" s="44">
        <v>8</v>
      </c>
      <c r="Q27" s="27"/>
      <c r="S27" s="18"/>
      <c r="T27" s="19"/>
      <c r="U27" s="20"/>
    </row>
    <row r="28" spans="1:21" ht="12.75">
      <c r="A28" s="24">
        <v>20</v>
      </c>
      <c r="B28" s="3">
        <v>35</v>
      </c>
      <c r="C28" s="31" t="s">
        <v>87</v>
      </c>
      <c r="D28" s="3">
        <v>1987</v>
      </c>
      <c r="E28" s="3" t="s">
        <v>27</v>
      </c>
      <c r="F28" s="2" t="s">
        <v>47</v>
      </c>
      <c r="G28" s="6">
        <v>0.030908564814814812</v>
      </c>
      <c r="H28" s="3">
        <v>1</v>
      </c>
      <c r="I28" s="3">
        <v>1</v>
      </c>
      <c r="J28" s="3">
        <v>0</v>
      </c>
      <c r="K28" s="3">
        <v>0</v>
      </c>
      <c r="L28" s="3">
        <f t="shared" si="0"/>
        <v>2</v>
      </c>
      <c r="M28" s="6">
        <f t="shared" si="1"/>
        <v>0.0322974537037037</v>
      </c>
      <c r="N28" s="6">
        <f t="shared" si="2"/>
        <v>0.0031261574074074074</v>
      </c>
      <c r="O28" s="6" t="s">
        <v>27</v>
      </c>
      <c r="P28" s="44">
        <v>7</v>
      </c>
      <c r="Q28" s="27"/>
      <c r="S28" s="18"/>
      <c r="T28" s="19"/>
      <c r="U28" s="20"/>
    </row>
    <row r="29" spans="1:21" ht="12.75">
      <c r="A29" s="24">
        <v>21</v>
      </c>
      <c r="B29" s="3">
        <v>23</v>
      </c>
      <c r="C29" s="31" t="s">
        <v>71</v>
      </c>
      <c r="D29" s="3">
        <v>1989</v>
      </c>
      <c r="E29" s="3" t="s">
        <v>27</v>
      </c>
      <c r="F29" s="2" t="s">
        <v>30</v>
      </c>
      <c r="G29" s="6">
        <v>0.031711805555555556</v>
      </c>
      <c r="H29" s="3">
        <v>0</v>
      </c>
      <c r="I29" s="3">
        <v>0</v>
      </c>
      <c r="J29" s="3">
        <v>1</v>
      </c>
      <c r="K29" s="3">
        <v>0</v>
      </c>
      <c r="L29" s="3">
        <f t="shared" si="0"/>
        <v>1</v>
      </c>
      <c r="M29" s="6">
        <f t="shared" si="1"/>
        <v>0.03240625</v>
      </c>
      <c r="N29" s="6">
        <f t="shared" si="2"/>
        <v>0.0032349537037037017</v>
      </c>
      <c r="O29" s="6" t="s">
        <v>27</v>
      </c>
      <c r="P29" s="44">
        <v>6</v>
      </c>
      <c r="Q29" s="27"/>
      <c r="S29" s="18"/>
      <c r="T29" s="19"/>
      <c r="U29" s="20"/>
    </row>
    <row r="30" spans="1:21" ht="12.75">
      <c r="A30" s="24">
        <v>22</v>
      </c>
      <c r="B30" s="3">
        <v>26</v>
      </c>
      <c r="C30" s="31" t="s">
        <v>74</v>
      </c>
      <c r="D30" s="3">
        <v>1987</v>
      </c>
      <c r="E30" s="3" t="s">
        <v>27</v>
      </c>
      <c r="F30" s="2" t="s">
        <v>75</v>
      </c>
      <c r="G30" s="6">
        <v>0.031054398148148147</v>
      </c>
      <c r="H30" s="3">
        <v>0</v>
      </c>
      <c r="I30" s="3">
        <v>1</v>
      </c>
      <c r="J30" s="3">
        <v>1</v>
      </c>
      <c r="K30" s="3">
        <v>0</v>
      </c>
      <c r="L30" s="3">
        <f t="shared" si="0"/>
        <v>2</v>
      </c>
      <c r="M30" s="6">
        <f t="shared" si="1"/>
        <v>0.032443287037037034</v>
      </c>
      <c r="N30" s="6">
        <f t="shared" si="2"/>
        <v>0.0032719907407407385</v>
      </c>
      <c r="O30" s="6" t="s">
        <v>27</v>
      </c>
      <c r="P30" s="44">
        <v>5</v>
      </c>
      <c r="Q30" s="27"/>
      <c r="S30" s="18"/>
      <c r="T30" s="19"/>
      <c r="U30" s="20"/>
    </row>
    <row r="31" spans="1:21" ht="12.75">
      <c r="A31" s="24">
        <v>23</v>
      </c>
      <c r="B31" s="3">
        <v>8</v>
      </c>
      <c r="C31" s="31" t="s">
        <v>53</v>
      </c>
      <c r="D31" s="3">
        <v>1982</v>
      </c>
      <c r="E31" s="3" t="s">
        <v>54</v>
      </c>
      <c r="F31" s="2" t="s">
        <v>32</v>
      </c>
      <c r="G31" s="6">
        <v>0.031128472222222228</v>
      </c>
      <c r="H31" s="3">
        <v>0</v>
      </c>
      <c r="I31" s="3">
        <v>0</v>
      </c>
      <c r="J31" s="3">
        <v>1</v>
      </c>
      <c r="K31" s="3">
        <v>1</v>
      </c>
      <c r="L31" s="3">
        <f t="shared" si="0"/>
        <v>2</v>
      </c>
      <c r="M31" s="6">
        <f t="shared" si="1"/>
        <v>0.032517361111111115</v>
      </c>
      <c r="N31" s="6">
        <f t="shared" si="2"/>
        <v>0.003346064814814819</v>
      </c>
      <c r="O31" s="6" t="s">
        <v>27</v>
      </c>
      <c r="P31" s="44">
        <v>4</v>
      </c>
      <c r="Q31" s="27"/>
      <c r="S31" s="18"/>
      <c r="T31" s="19"/>
      <c r="U31" s="20"/>
    </row>
    <row r="32" spans="1:21" ht="12.75">
      <c r="A32" s="24">
        <v>24</v>
      </c>
      <c r="B32" s="3">
        <v>53</v>
      </c>
      <c r="C32" s="31" t="s">
        <v>108</v>
      </c>
      <c r="D32" s="3">
        <v>1985</v>
      </c>
      <c r="E32" s="3" t="s">
        <v>27</v>
      </c>
      <c r="F32" s="2" t="s">
        <v>38</v>
      </c>
      <c r="G32" s="6">
        <v>0.029769675925925925</v>
      </c>
      <c r="H32" s="3">
        <v>1</v>
      </c>
      <c r="I32" s="3">
        <v>1</v>
      </c>
      <c r="J32" s="3">
        <v>1</v>
      </c>
      <c r="K32" s="3">
        <v>1</v>
      </c>
      <c r="L32" s="3">
        <f t="shared" si="0"/>
        <v>4</v>
      </c>
      <c r="M32" s="6">
        <f t="shared" si="1"/>
        <v>0.0325474537037037</v>
      </c>
      <c r="N32" s="6">
        <f t="shared" si="2"/>
        <v>0.0033761574074074076</v>
      </c>
      <c r="O32" s="6" t="s">
        <v>27</v>
      </c>
      <c r="P32" s="44">
        <v>3</v>
      </c>
      <c r="Q32" s="27"/>
      <c r="S32" s="18"/>
      <c r="T32" s="19"/>
      <c r="U32" s="20"/>
    </row>
    <row r="33" spans="1:21" ht="12.75">
      <c r="A33" s="24">
        <v>25</v>
      </c>
      <c r="B33" s="3">
        <v>45</v>
      </c>
      <c r="C33" s="31" t="s">
        <v>98</v>
      </c>
      <c r="D33" s="3">
        <v>1982</v>
      </c>
      <c r="E33" s="3" t="s">
        <v>54</v>
      </c>
      <c r="F33" s="2" t="s">
        <v>34</v>
      </c>
      <c r="G33" s="6">
        <v>0.030465277777777775</v>
      </c>
      <c r="H33" s="3">
        <v>1</v>
      </c>
      <c r="I33" s="3">
        <v>0</v>
      </c>
      <c r="J33" s="3">
        <v>1</v>
      </c>
      <c r="K33" s="3">
        <v>1</v>
      </c>
      <c r="L33" s="3">
        <f t="shared" si="0"/>
        <v>3</v>
      </c>
      <c r="M33" s="6">
        <f t="shared" si="1"/>
        <v>0.032548611111111105</v>
      </c>
      <c r="N33" s="6">
        <f t="shared" si="2"/>
        <v>0.0033773148148148087</v>
      </c>
      <c r="O33" s="6" t="s">
        <v>27</v>
      </c>
      <c r="P33" s="44">
        <v>2</v>
      </c>
      <c r="Q33" s="27"/>
      <c r="S33" s="18"/>
      <c r="T33" s="19"/>
      <c r="U33" s="20"/>
    </row>
    <row r="34" spans="1:21" ht="12.75">
      <c r="A34" s="24">
        <v>26</v>
      </c>
      <c r="B34" s="3">
        <v>1</v>
      </c>
      <c r="C34" s="31" t="s">
        <v>41</v>
      </c>
      <c r="D34" s="3">
        <v>1984</v>
      </c>
      <c r="E34" s="3" t="s">
        <v>27</v>
      </c>
      <c r="F34" s="2" t="s">
        <v>42</v>
      </c>
      <c r="G34" s="6">
        <v>0.029931712962962962</v>
      </c>
      <c r="H34" s="3">
        <v>1</v>
      </c>
      <c r="I34" s="3">
        <v>1</v>
      </c>
      <c r="J34" s="3">
        <v>0</v>
      </c>
      <c r="K34" s="3">
        <v>2</v>
      </c>
      <c r="L34" s="3">
        <f t="shared" si="0"/>
        <v>4</v>
      </c>
      <c r="M34" s="6">
        <f t="shared" si="1"/>
        <v>0.03270949074074074</v>
      </c>
      <c r="N34" s="6">
        <f t="shared" si="2"/>
        <v>0.0035381944444444445</v>
      </c>
      <c r="O34" s="6" t="s">
        <v>27</v>
      </c>
      <c r="P34" s="6"/>
      <c r="Q34" s="30"/>
      <c r="S34" s="18"/>
      <c r="T34" s="19"/>
      <c r="U34" s="20"/>
    </row>
    <row r="35" spans="1:21" ht="12.75">
      <c r="A35" s="24">
        <v>27</v>
      </c>
      <c r="B35" s="3">
        <v>59</v>
      </c>
      <c r="C35" s="31" t="s">
        <v>114</v>
      </c>
      <c r="D35" s="3">
        <v>1989</v>
      </c>
      <c r="E35" s="3" t="s">
        <v>27</v>
      </c>
      <c r="F35" s="2" t="s">
        <v>115</v>
      </c>
      <c r="G35" s="6">
        <v>0.03073263888888889</v>
      </c>
      <c r="H35" s="3">
        <v>1</v>
      </c>
      <c r="I35" s="3">
        <v>0</v>
      </c>
      <c r="J35" s="3">
        <v>1</v>
      </c>
      <c r="K35" s="3">
        <v>1</v>
      </c>
      <c r="L35" s="3">
        <f t="shared" si="0"/>
        <v>3</v>
      </c>
      <c r="M35" s="6">
        <f t="shared" si="1"/>
        <v>0.03281597222222222</v>
      </c>
      <c r="N35" s="6">
        <f t="shared" si="2"/>
        <v>0.0036446759259259227</v>
      </c>
      <c r="O35" s="6" t="s">
        <v>27</v>
      </c>
      <c r="P35" s="6"/>
      <c r="Q35" s="30"/>
      <c r="S35" s="18"/>
      <c r="T35" s="19"/>
      <c r="U35" s="20"/>
    </row>
    <row r="36" spans="1:21" ht="12.75">
      <c r="A36" s="24">
        <v>28</v>
      </c>
      <c r="B36" s="3">
        <v>16</v>
      </c>
      <c r="C36" s="31" t="s">
        <v>63</v>
      </c>
      <c r="D36" s="3">
        <v>1988</v>
      </c>
      <c r="E36" s="3" t="s">
        <v>27</v>
      </c>
      <c r="F36" s="2" t="s">
        <v>34</v>
      </c>
      <c r="G36" s="6">
        <v>0.030901620370370374</v>
      </c>
      <c r="H36" s="3">
        <v>2</v>
      </c>
      <c r="I36" s="3">
        <v>0</v>
      </c>
      <c r="J36" s="3">
        <v>0</v>
      </c>
      <c r="K36" s="3">
        <v>1</v>
      </c>
      <c r="L36" s="3">
        <f t="shared" si="0"/>
        <v>3</v>
      </c>
      <c r="M36" s="6">
        <f t="shared" si="1"/>
        <v>0.032984953703703704</v>
      </c>
      <c r="N36" s="6">
        <f t="shared" si="2"/>
        <v>0.003813657407407408</v>
      </c>
      <c r="O36" s="6" t="s">
        <v>27</v>
      </c>
      <c r="P36" s="6"/>
      <c r="Q36" s="30"/>
      <c r="S36" s="18"/>
      <c r="T36" s="19"/>
      <c r="U36" s="20"/>
    </row>
    <row r="37" spans="1:21" ht="12.75">
      <c r="A37" s="24">
        <v>29</v>
      </c>
      <c r="B37" s="3">
        <v>17</v>
      </c>
      <c r="C37" s="31" t="s">
        <v>64</v>
      </c>
      <c r="D37" s="3">
        <v>1988</v>
      </c>
      <c r="E37" s="3" t="s">
        <v>27</v>
      </c>
      <c r="F37" s="2" t="s">
        <v>34</v>
      </c>
      <c r="G37" s="6">
        <v>0.03229513888888889</v>
      </c>
      <c r="H37" s="3">
        <v>0</v>
      </c>
      <c r="I37" s="3">
        <v>0</v>
      </c>
      <c r="J37" s="3">
        <v>0</v>
      </c>
      <c r="K37" s="3">
        <v>1</v>
      </c>
      <c r="L37" s="3">
        <f t="shared" si="0"/>
        <v>1</v>
      </c>
      <c r="M37" s="6">
        <f t="shared" si="1"/>
        <v>0.03298958333333333</v>
      </c>
      <c r="N37" s="6">
        <f t="shared" si="2"/>
        <v>0.0038182870370370332</v>
      </c>
      <c r="O37" s="6" t="s">
        <v>27</v>
      </c>
      <c r="P37" s="6"/>
      <c r="Q37" s="30"/>
      <c r="S37" s="18"/>
      <c r="T37" s="19"/>
      <c r="U37" s="20"/>
    </row>
    <row r="38" spans="1:21" ht="12.75">
      <c r="A38" s="24">
        <v>30</v>
      </c>
      <c r="B38" s="3">
        <v>64</v>
      </c>
      <c r="C38" s="31" t="s">
        <v>120</v>
      </c>
      <c r="D38" s="3">
        <v>1984</v>
      </c>
      <c r="E38" s="3" t="s">
        <v>27</v>
      </c>
      <c r="F38" s="2" t="s">
        <v>34</v>
      </c>
      <c r="G38" s="6">
        <v>0.02975115740740741</v>
      </c>
      <c r="H38" s="3">
        <v>3</v>
      </c>
      <c r="I38" s="3">
        <v>1</v>
      </c>
      <c r="J38" s="3">
        <v>0</v>
      </c>
      <c r="K38" s="3">
        <v>1</v>
      </c>
      <c r="L38" s="3">
        <f t="shared" si="0"/>
        <v>5</v>
      </c>
      <c r="M38" s="6">
        <f t="shared" si="1"/>
        <v>0.03322337962962963</v>
      </c>
      <c r="N38" s="6">
        <f t="shared" si="2"/>
        <v>0.004052083333333335</v>
      </c>
      <c r="O38" s="6" t="s">
        <v>27</v>
      </c>
      <c r="P38" s="6"/>
      <c r="Q38" s="30"/>
      <c r="S38" s="18"/>
      <c r="T38" s="19"/>
      <c r="U38" s="20"/>
    </row>
    <row r="39" spans="1:21" ht="12.75">
      <c r="A39" s="24">
        <v>31</v>
      </c>
      <c r="B39" s="3">
        <v>6</v>
      </c>
      <c r="C39" s="31" t="s">
        <v>51</v>
      </c>
      <c r="D39" s="3">
        <v>1989</v>
      </c>
      <c r="E39" s="3" t="s">
        <v>27</v>
      </c>
      <c r="F39" s="2" t="s">
        <v>30</v>
      </c>
      <c r="G39" s="6">
        <v>0.0304849537037037</v>
      </c>
      <c r="H39" s="3">
        <v>1</v>
      </c>
      <c r="I39" s="3">
        <v>1</v>
      </c>
      <c r="J39" s="3">
        <v>0</v>
      </c>
      <c r="K39" s="3">
        <v>2</v>
      </c>
      <c r="L39" s="3">
        <f t="shared" si="0"/>
        <v>4</v>
      </c>
      <c r="M39" s="6">
        <f t="shared" si="1"/>
        <v>0.033262731481481476</v>
      </c>
      <c r="N39" s="6">
        <f t="shared" si="2"/>
        <v>0.004091435185185181</v>
      </c>
      <c r="O39" s="6" t="s">
        <v>29</v>
      </c>
      <c r="P39" s="6"/>
      <c r="Q39" s="36"/>
      <c r="S39" s="18"/>
      <c r="T39" s="19"/>
      <c r="U39" s="20"/>
    </row>
    <row r="40" spans="1:21" ht="12.75">
      <c r="A40" s="24">
        <v>32</v>
      </c>
      <c r="B40" s="3">
        <v>57</v>
      </c>
      <c r="C40" s="31" t="s">
        <v>112</v>
      </c>
      <c r="D40" s="3">
        <v>1988</v>
      </c>
      <c r="E40" s="3" t="s">
        <v>27</v>
      </c>
      <c r="F40" s="2" t="s">
        <v>31</v>
      </c>
      <c r="G40" s="6">
        <v>0.03123263888888889</v>
      </c>
      <c r="H40" s="3">
        <v>1</v>
      </c>
      <c r="I40" s="3">
        <v>0</v>
      </c>
      <c r="J40" s="3">
        <v>1</v>
      </c>
      <c r="K40" s="3">
        <v>1</v>
      </c>
      <c r="L40" s="3">
        <f t="shared" si="0"/>
        <v>3</v>
      </c>
      <c r="M40" s="6">
        <f t="shared" si="1"/>
        <v>0.03331597222222222</v>
      </c>
      <c r="N40" s="6">
        <f t="shared" si="2"/>
        <v>0.004144675925925923</v>
      </c>
      <c r="O40" s="6" t="s">
        <v>29</v>
      </c>
      <c r="P40" s="6"/>
      <c r="Q40" s="36"/>
      <c r="S40" s="18"/>
      <c r="T40" s="19"/>
      <c r="U40" s="20"/>
    </row>
    <row r="41" spans="1:21" ht="12.75">
      <c r="A41" s="24">
        <v>33</v>
      </c>
      <c r="B41" s="3">
        <v>37</v>
      </c>
      <c r="C41" s="31" t="s">
        <v>89</v>
      </c>
      <c r="D41" s="3">
        <v>1987</v>
      </c>
      <c r="E41" s="3" t="s">
        <v>27</v>
      </c>
      <c r="F41" s="2" t="s">
        <v>36</v>
      </c>
      <c r="G41" s="6">
        <v>0.02927199074074074</v>
      </c>
      <c r="H41" s="3">
        <v>2</v>
      </c>
      <c r="I41" s="3">
        <v>2</v>
      </c>
      <c r="J41" s="3">
        <v>1</v>
      </c>
      <c r="K41" s="3">
        <v>1</v>
      </c>
      <c r="L41" s="3">
        <f aca="true" t="shared" si="3" ref="L41:L72">J41+I41+H41+K41</f>
        <v>6</v>
      </c>
      <c r="M41" s="6">
        <f aca="true" t="shared" si="4" ref="M41:M72">L41*0.000694444444444444+G41</f>
        <v>0.0334386574074074</v>
      </c>
      <c r="N41" s="6">
        <f t="shared" si="2"/>
        <v>0.004267361111111107</v>
      </c>
      <c r="O41" s="6" t="s">
        <v>29</v>
      </c>
      <c r="P41" s="6"/>
      <c r="Q41" s="36"/>
      <c r="S41" s="18"/>
      <c r="T41" s="19"/>
      <c r="U41" s="20"/>
    </row>
    <row r="42" spans="1:21" ht="12.75">
      <c r="A42" s="24">
        <v>34</v>
      </c>
      <c r="B42" s="3">
        <v>7</v>
      </c>
      <c r="C42" s="31" t="s">
        <v>52</v>
      </c>
      <c r="D42" s="3">
        <v>1989</v>
      </c>
      <c r="E42" s="3" t="s">
        <v>27</v>
      </c>
      <c r="F42" s="2" t="s">
        <v>47</v>
      </c>
      <c r="G42" s="6">
        <v>0.030091435185185183</v>
      </c>
      <c r="H42" s="3">
        <v>3</v>
      </c>
      <c r="I42" s="3">
        <v>1</v>
      </c>
      <c r="J42" s="3">
        <v>0</v>
      </c>
      <c r="K42" s="3">
        <v>1</v>
      </c>
      <c r="L42" s="3">
        <f t="shared" si="3"/>
        <v>5</v>
      </c>
      <c r="M42" s="6">
        <f t="shared" si="4"/>
        <v>0.0335636574074074</v>
      </c>
      <c r="N42" s="6">
        <f t="shared" si="2"/>
        <v>0.004392361111111107</v>
      </c>
      <c r="O42" s="6" t="s">
        <v>29</v>
      </c>
      <c r="P42" s="6"/>
      <c r="Q42" s="36"/>
      <c r="S42" s="18"/>
      <c r="T42" s="19"/>
      <c r="U42" s="20"/>
    </row>
    <row r="43" spans="1:19" ht="12.75">
      <c r="A43" s="24">
        <v>35</v>
      </c>
      <c r="B43" s="3">
        <v>18</v>
      </c>
      <c r="C43" s="31" t="s">
        <v>65</v>
      </c>
      <c r="D43" s="3">
        <v>1988</v>
      </c>
      <c r="E43" s="3" t="s">
        <v>29</v>
      </c>
      <c r="F43" s="2" t="s">
        <v>37</v>
      </c>
      <c r="G43" s="6">
        <v>0.030790509259259257</v>
      </c>
      <c r="H43" s="3">
        <v>2</v>
      </c>
      <c r="I43" s="3">
        <v>2</v>
      </c>
      <c r="J43" s="3">
        <v>0</v>
      </c>
      <c r="K43" s="3">
        <v>0</v>
      </c>
      <c r="L43" s="3">
        <f t="shared" si="3"/>
        <v>4</v>
      </c>
      <c r="M43" s="6">
        <f t="shared" si="4"/>
        <v>0.033568287037037035</v>
      </c>
      <c r="N43" s="6">
        <f t="shared" si="2"/>
        <v>0.0043969907407407395</v>
      </c>
      <c r="O43" s="6" t="s">
        <v>29</v>
      </c>
      <c r="P43" s="6"/>
      <c r="Q43" s="27"/>
      <c r="S43" s="18"/>
    </row>
    <row r="44" spans="1:21" ht="12.75">
      <c r="A44" s="24">
        <v>36</v>
      </c>
      <c r="B44" s="3">
        <v>15</v>
      </c>
      <c r="C44" s="31" t="s">
        <v>62</v>
      </c>
      <c r="D44" s="3">
        <v>1987</v>
      </c>
      <c r="E44" s="3" t="s">
        <v>27</v>
      </c>
      <c r="F44" s="2" t="s">
        <v>28</v>
      </c>
      <c r="G44" s="6">
        <v>0.032201388888888884</v>
      </c>
      <c r="H44" s="3">
        <v>0</v>
      </c>
      <c r="I44" s="3">
        <v>1</v>
      </c>
      <c r="J44" s="3">
        <v>0</v>
      </c>
      <c r="K44" s="3">
        <v>1</v>
      </c>
      <c r="L44" s="3">
        <f t="shared" si="3"/>
        <v>2</v>
      </c>
      <c r="M44" s="6">
        <f t="shared" si="4"/>
        <v>0.033590277777777774</v>
      </c>
      <c r="N44" s="6">
        <f t="shared" si="2"/>
        <v>0.004418981481481479</v>
      </c>
      <c r="O44" s="6" t="s">
        <v>29</v>
      </c>
      <c r="P44" s="6"/>
      <c r="Q44" s="27"/>
      <c r="S44" s="18"/>
      <c r="T44" s="19"/>
      <c r="U44" s="20"/>
    </row>
    <row r="45" spans="1:21" ht="12.75">
      <c r="A45" s="24">
        <v>37</v>
      </c>
      <c r="B45" s="3">
        <v>30</v>
      </c>
      <c r="C45" s="31" t="s">
        <v>81</v>
      </c>
      <c r="D45" s="3">
        <v>1989</v>
      </c>
      <c r="E45" s="3" t="s">
        <v>27</v>
      </c>
      <c r="F45" s="2" t="s">
        <v>40</v>
      </c>
      <c r="G45" s="6">
        <v>0.031581018518518515</v>
      </c>
      <c r="H45" s="3">
        <v>0</v>
      </c>
      <c r="I45" s="3">
        <v>1</v>
      </c>
      <c r="J45" s="3">
        <v>1</v>
      </c>
      <c r="K45" s="3">
        <v>1</v>
      </c>
      <c r="L45" s="3">
        <f t="shared" si="3"/>
        <v>3</v>
      </c>
      <c r="M45" s="6">
        <f t="shared" si="4"/>
        <v>0.03366435185185185</v>
      </c>
      <c r="N45" s="6">
        <f t="shared" si="2"/>
        <v>0.004493055555555552</v>
      </c>
      <c r="O45" s="6" t="s">
        <v>29</v>
      </c>
      <c r="P45" s="6"/>
      <c r="Q45" s="27"/>
      <c r="S45" s="18"/>
      <c r="T45" s="19"/>
      <c r="U45" s="20"/>
    </row>
    <row r="46" spans="1:21" ht="12.75">
      <c r="A46" s="24">
        <v>38</v>
      </c>
      <c r="B46" s="3">
        <v>5</v>
      </c>
      <c r="C46" s="31" t="s">
        <v>50</v>
      </c>
      <c r="D46" s="3">
        <v>1984</v>
      </c>
      <c r="E46" s="3" t="s">
        <v>27</v>
      </c>
      <c r="F46" s="2" t="s">
        <v>36</v>
      </c>
      <c r="G46" s="6">
        <v>0.03022569444444444</v>
      </c>
      <c r="H46" s="3">
        <v>1</v>
      </c>
      <c r="I46" s="3">
        <v>1</v>
      </c>
      <c r="J46" s="3">
        <v>1</v>
      </c>
      <c r="K46" s="3">
        <v>2</v>
      </c>
      <c r="L46" s="3">
        <f t="shared" si="3"/>
        <v>5</v>
      </c>
      <c r="M46" s="6">
        <f t="shared" si="4"/>
        <v>0.03369791666666666</v>
      </c>
      <c r="N46" s="6">
        <f t="shared" si="2"/>
        <v>0.004526620370370365</v>
      </c>
      <c r="O46" s="6" t="s">
        <v>29</v>
      </c>
      <c r="P46" s="6"/>
      <c r="Q46" s="27"/>
      <c r="S46" s="18"/>
      <c r="T46" s="19"/>
      <c r="U46" s="20"/>
    </row>
    <row r="47" spans="1:21" ht="12.75">
      <c r="A47" s="24">
        <v>39</v>
      </c>
      <c r="B47" s="3">
        <v>24</v>
      </c>
      <c r="C47" s="31" t="s">
        <v>72</v>
      </c>
      <c r="D47" s="3">
        <v>1986</v>
      </c>
      <c r="E47" s="3" t="s">
        <v>27</v>
      </c>
      <c r="F47" s="2" t="s">
        <v>39</v>
      </c>
      <c r="G47" s="6">
        <v>0.03164236111111111</v>
      </c>
      <c r="H47" s="3">
        <v>0</v>
      </c>
      <c r="I47" s="3">
        <v>2</v>
      </c>
      <c r="J47" s="3">
        <v>1</v>
      </c>
      <c r="K47" s="3">
        <v>0</v>
      </c>
      <c r="L47" s="3">
        <f t="shared" si="3"/>
        <v>3</v>
      </c>
      <c r="M47" s="6">
        <f t="shared" si="4"/>
        <v>0.03372569444444444</v>
      </c>
      <c r="N47" s="6">
        <f t="shared" si="2"/>
        <v>0.004554398148148144</v>
      </c>
      <c r="O47" s="6" t="s">
        <v>29</v>
      </c>
      <c r="P47" s="6"/>
      <c r="Q47" s="27"/>
      <c r="S47" s="18"/>
      <c r="T47" s="19"/>
      <c r="U47" s="20"/>
    </row>
    <row r="48" spans="1:21" ht="12.75">
      <c r="A48" s="24">
        <v>40</v>
      </c>
      <c r="B48" s="3">
        <v>32</v>
      </c>
      <c r="C48" s="31" t="s">
        <v>83</v>
      </c>
      <c r="D48" s="3">
        <v>1989</v>
      </c>
      <c r="E48" s="3" t="s">
        <v>27</v>
      </c>
      <c r="F48" s="2" t="s">
        <v>35</v>
      </c>
      <c r="G48" s="6">
        <v>0.03095138888888889</v>
      </c>
      <c r="H48" s="3">
        <v>1</v>
      </c>
      <c r="I48" s="3">
        <v>1</v>
      </c>
      <c r="J48" s="3">
        <v>1</v>
      </c>
      <c r="K48" s="3">
        <v>1</v>
      </c>
      <c r="L48" s="3">
        <f t="shared" si="3"/>
        <v>4</v>
      </c>
      <c r="M48" s="6">
        <f t="shared" si="4"/>
        <v>0.033729166666666664</v>
      </c>
      <c r="N48" s="6">
        <f t="shared" si="2"/>
        <v>0.004557870370370368</v>
      </c>
      <c r="O48" s="6" t="s">
        <v>29</v>
      </c>
      <c r="P48" s="6"/>
      <c r="Q48" s="27"/>
      <c r="S48" s="18"/>
      <c r="T48" s="19"/>
      <c r="U48" s="20"/>
    </row>
    <row r="49" spans="1:21" ht="12.75">
      <c r="A49" s="24">
        <v>41</v>
      </c>
      <c r="B49" s="3">
        <v>66</v>
      </c>
      <c r="C49" s="31" t="s">
        <v>122</v>
      </c>
      <c r="D49" s="3">
        <v>1988</v>
      </c>
      <c r="E49" s="3" t="s">
        <v>27</v>
      </c>
      <c r="F49" s="2" t="s">
        <v>35</v>
      </c>
      <c r="G49" s="6">
        <v>0.030971064814814816</v>
      </c>
      <c r="H49" s="3">
        <v>0</v>
      </c>
      <c r="I49" s="3">
        <v>2</v>
      </c>
      <c r="J49" s="3">
        <v>0</v>
      </c>
      <c r="K49" s="3">
        <v>2</v>
      </c>
      <c r="L49" s="3">
        <f t="shared" si="3"/>
        <v>4</v>
      </c>
      <c r="M49" s="6">
        <f t="shared" si="4"/>
        <v>0.033748842592592594</v>
      </c>
      <c r="N49" s="6">
        <f t="shared" si="2"/>
        <v>0.004577546296296298</v>
      </c>
      <c r="O49" s="6"/>
      <c r="P49" s="6"/>
      <c r="Q49" s="27"/>
      <c r="S49" s="18"/>
      <c r="T49" s="19"/>
      <c r="U49" s="20"/>
    </row>
    <row r="50" spans="1:21" ht="12.75">
      <c r="A50" s="24">
        <v>42</v>
      </c>
      <c r="B50" s="3">
        <v>68</v>
      </c>
      <c r="C50" s="31" t="s">
        <v>125</v>
      </c>
      <c r="D50" s="3">
        <v>1989</v>
      </c>
      <c r="E50" s="3" t="s">
        <v>27</v>
      </c>
      <c r="F50" s="2" t="s">
        <v>37</v>
      </c>
      <c r="G50" s="6">
        <v>0.03267592592592593</v>
      </c>
      <c r="H50" s="3">
        <v>0</v>
      </c>
      <c r="I50" s="3">
        <v>1</v>
      </c>
      <c r="J50" s="3">
        <v>0</v>
      </c>
      <c r="K50" s="3">
        <v>1</v>
      </c>
      <c r="L50" s="3">
        <f t="shared" si="3"/>
        <v>2</v>
      </c>
      <c r="M50" s="6">
        <f t="shared" si="4"/>
        <v>0.03406481481481482</v>
      </c>
      <c r="N50" s="6">
        <f t="shared" si="2"/>
        <v>0.004893518518518523</v>
      </c>
      <c r="O50" s="6"/>
      <c r="P50" s="6"/>
      <c r="Q50" s="27"/>
      <c r="S50" s="18"/>
      <c r="T50" s="19"/>
      <c r="U50" s="20"/>
    </row>
    <row r="51" spans="1:21" ht="12.75">
      <c r="A51" s="24">
        <v>43</v>
      </c>
      <c r="B51" s="3">
        <v>34</v>
      </c>
      <c r="C51" s="31" t="s">
        <v>85</v>
      </c>
      <c r="D51" s="3">
        <v>1985</v>
      </c>
      <c r="E51" s="3" t="s">
        <v>27</v>
      </c>
      <c r="F51" s="2" t="s">
        <v>86</v>
      </c>
      <c r="G51" s="6">
        <v>0.031399305555555555</v>
      </c>
      <c r="H51" s="3">
        <v>0</v>
      </c>
      <c r="I51" s="3">
        <v>1</v>
      </c>
      <c r="J51" s="3">
        <v>2</v>
      </c>
      <c r="K51" s="3">
        <v>1</v>
      </c>
      <c r="L51" s="3">
        <f t="shared" si="3"/>
        <v>4</v>
      </c>
      <c r="M51" s="6">
        <f t="shared" si="4"/>
        <v>0.03417708333333333</v>
      </c>
      <c r="N51" s="6">
        <f t="shared" si="2"/>
        <v>0.005005787037037034</v>
      </c>
      <c r="O51" s="6"/>
      <c r="P51" s="6"/>
      <c r="Q51" s="27"/>
      <c r="S51" s="18"/>
      <c r="T51" s="19"/>
      <c r="U51" s="20"/>
    </row>
    <row r="52" spans="1:21" ht="12.75">
      <c r="A52" s="24">
        <v>44</v>
      </c>
      <c r="B52" s="3">
        <v>80</v>
      </c>
      <c r="C52" s="31" t="s">
        <v>137</v>
      </c>
      <c r="D52" s="3">
        <v>1989</v>
      </c>
      <c r="E52" s="3" t="s">
        <v>27</v>
      </c>
      <c r="F52" s="2" t="s">
        <v>30</v>
      </c>
      <c r="G52" s="6">
        <v>0.03074074074074074</v>
      </c>
      <c r="H52" s="3">
        <v>2</v>
      </c>
      <c r="I52" s="3">
        <v>1</v>
      </c>
      <c r="J52" s="3">
        <v>0</v>
      </c>
      <c r="K52" s="3">
        <v>2</v>
      </c>
      <c r="L52" s="3">
        <f t="shared" si="3"/>
        <v>5</v>
      </c>
      <c r="M52" s="6">
        <f t="shared" si="4"/>
        <v>0.03421296296296296</v>
      </c>
      <c r="N52" s="6">
        <f t="shared" si="2"/>
        <v>0.005041666666666663</v>
      </c>
      <c r="O52" s="6"/>
      <c r="P52" s="6"/>
      <c r="Q52" s="27"/>
      <c r="S52" s="18"/>
      <c r="T52" s="19"/>
      <c r="U52" s="20"/>
    </row>
    <row r="53" spans="1:21" ht="12.75">
      <c r="A53" s="24">
        <v>45</v>
      </c>
      <c r="B53" s="3">
        <v>48</v>
      </c>
      <c r="C53" s="31" t="s">
        <v>102</v>
      </c>
      <c r="D53" s="3">
        <v>1987</v>
      </c>
      <c r="E53" s="3" t="s">
        <v>27</v>
      </c>
      <c r="F53" s="2" t="s">
        <v>75</v>
      </c>
      <c r="G53" s="6">
        <v>0.03223148148148148</v>
      </c>
      <c r="H53" s="3">
        <v>0</v>
      </c>
      <c r="I53" s="3">
        <v>0</v>
      </c>
      <c r="J53" s="3">
        <v>2</v>
      </c>
      <c r="K53" s="3">
        <v>1</v>
      </c>
      <c r="L53" s="3">
        <f t="shared" si="3"/>
        <v>3</v>
      </c>
      <c r="M53" s="6">
        <f t="shared" si="4"/>
        <v>0.03431481481481481</v>
      </c>
      <c r="N53" s="6">
        <f t="shared" si="2"/>
        <v>0.005143518518518516</v>
      </c>
      <c r="O53" s="6"/>
      <c r="P53" s="6"/>
      <c r="Q53" s="27"/>
      <c r="S53" s="18"/>
      <c r="T53" s="19"/>
      <c r="U53" s="20"/>
    </row>
    <row r="54" spans="1:21" ht="12.75">
      <c r="A54" s="24">
        <v>46</v>
      </c>
      <c r="B54" s="3">
        <v>49</v>
      </c>
      <c r="C54" s="31" t="s">
        <v>103</v>
      </c>
      <c r="D54" s="3">
        <v>1989</v>
      </c>
      <c r="E54" s="3" t="s">
        <v>27</v>
      </c>
      <c r="F54" s="2" t="s">
        <v>34</v>
      </c>
      <c r="G54" s="6">
        <v>0.031552083333333335</v>
      </c>
      <c r="H54" s="3">
        <v>0</v>
      </c>
      <c r="I54" s="3">
        <v>2</v>
      </c>
      <c r="J54" s="3">
        <v>1</v>
      </c>
      <c r="K54" s="3">
        <v>1</v>
      </c>
      <c r="L54" s="3">
        <f t="shared" si="3"/>
        <v>4</v>
      </c>
      <c r="M54" s="6">
        <f t="shared" si="4"/>
        <v>0.03432986111111111</v>
      </c>
      <c r="N54" s="6">
        <f t="shared" si="2"/>
        <v>0.005158564814814814</v>
      </c>
      <c r="O54" s="6"/>
      <c r="P54" s="6"/>
      <c r="Q54" s="27"/>
      <c r="S54" s="18"/>
      <c r="T54" s="19"/>
      <c r="U54" s="20"/>
    </row>
    <row r="55" spans="1:21" ht="12.75">
      <c r="A55" s="24">
        <v>47</v>
      </c>
      <c r="B55" s="3">
        <v>28</v>
      </c>
      <c r="C55" s="31" t="s">
        <v>77</v>
      </c>
      <c r="D55" s="3">
        <v>1985</v>
      </c>
      <c r="E55" s="3" t="s">
        <v>27</v>
      </c>
      <c r="F55" s="2" t="s">
        <v>78</v>
      </c>
      <c r="G55" s="6">
        <v>0.0316712962962963</v>
      </c>
      <c r="H55" s="3">
        <v>1</v>
      </c>
      <c r="I55" s="3">
        <v>0</v>
      </c>
      <c r="J55" s="3">
        <v>0</v>
      </c>
      <c r="K55" s="3">
        <v>3</v>
      </c>
      <c r="L55" s="3">
        <f t="shared" si="3"/>
        <v>4</v>
      </c>
      <c r="M55" s="6">
        <f t="shared" si="4"/>
        <v>0.034449074074074076</v>
      </c>
      <c r="N55" s="6">
        <f t="shared" si="2"/>
        <v>0.0052777777777777805</v>
      </c>
      <c r="O55" s="6"/>
      <c r="P55" s="6"/>
      <c r="Q55" s="27"/>
      <c r="S55" s="18"/>
      <c r="T55" s="19"/>
      <c r="U55" s="20"/>
    </row>
    <row r="56" spans="1:21" ht="12.75">
      <c r="A56" s="24">
        <v>48</v>
      </c>
      <c r="B56" s="3">
        <v>69</v>
      </c>
      <c r="C56" s="31" t="s">
        <v>126</v>
      </c>
      <c r="D56" s="3">
        <v>1988</v>
      </c>
      <c r="E56" s="3" t="s">
        <v>27</v>
      </c>
      <c r="F56" s="2" t="s">
        <v>32</v>
      </c>
      <c r="G56" s="6">
        <v>0.03376736111111111</v>
      </c>
      <c r="H56" s="3">
        <v>1</v>
      </c>
      <c r="I56" s="3">
        <v>0</v>
      </c>
      <c r="J56" s="3">
        <v>0</v>
      </c>
      <c r="K56" s="3">
        <v>0</v>
      </c>
      <c r="L56" s="3">
        <f t="shared" si="3"/>
        <v>1</v>
      </c>
      <c r="M56" s="6">
        <f t="shared" si="4"/>
        <v>0.03446180555555555</v>
      </c>
      <c r="N56" s="6">
        <f t="shared" si="2"/>
        <v>0.005290509259259255</v>
      </c>
      <c r="O56" s="6"/>
      <c r="P56" s="6"/>
      <c r="Q56" s="27"/>
      <c r="S56" s="18"/>
      <c r="T56" s="19"/>
      <c r="U56" s="20"/>
    </row>
    <row r="57" spans="1:21" ht="12.75">
      <c r="A57" s="24">
        <v>49</v>
      </c>
      <c r="B57" s="3">
        <v>81</v>
      </c>
      <c r="C57" s="31" t="s">
        <v>138</v>
      </c>
      <c r="D57" s="3">
        <v>1988</v>
      </c>
      <c r="E57" s="3" t="s">
        <v>27</v>
      </c>
      <c r="F57" s="2" t="s">
        <v>40</v>
      </c>
      <c r="G57" s="6">
        <v>0.03169675925925926</v>
      </c>
      <c r="H57" s="3">
        <v>1</v>
      </c>
      <c r="I57" s="3">
        <v>2</v>
      </c>
      <c r="J57" s="3">
        <v>0</v>
      </c>
      <c r="K57" s="3">
        <v>1</v>
      </c>
      <c r="L57" s="3">
        <f t="shared" si="3"/>
        <v>4</v>
      </c>
      <c r="M57" s="6">
        <f t="shared" si="4"/>
        <v>0.03447453703703703</v>
      </c>
      <c r="N57" s="6">
        <f t="shared" si="2"/>
        <v>0.005303240740740737</v>
      </c>
      <c r="O57" s="6"/>
      <c r="P57" s="6"/>
      <c r="Q57" s="27"/>
      <c r="S57" s="18"/>
      <c r="T57" s="19"/>
      <c r="U57" s="20"/>
    </row>
    <row r="58" spans="1:21" ht="12.75">
      <c r="A58" s="24">
        <v>50</v>
      </c>
      <c r="B58" s="3">
        <v>4</v>
      </c>
      <c r="C58" s="31" t="s">
        <v>48</v>
      </c>
      <c r="D58" s="3">
        <v>1986</v>
      </c>
      <c r="E58" s="3" t="s">
        <v>27</v>
      </c>
      <c r="F58" s="2" t="s">
        <v>49</v>
      </c>
      <c r="G58" s="6">
        <v>0.03116898148148148</v>
      </c>
      <c r="H58" s="3">
        <v>1</v>
      </c>
      <c r="I58" s="3">
        <v>1</v>
      </c>
      <c r="J58" s="3">
        <v>2</v>
      </c>
      <c r="K58" s="3">
        <v>1</v>
      </c>
      <c r="L58" s="3">
        <f t="shared" si="3"/>
        <v>5</v>
      </c>
      <c r="M58" s="6">
        <f t="shared" si="4"/>
        <v>0.0346412037037037</v>
      </c>
      <c r="N58" s="6">
        <f t="shared" si="2"/>
        <v>0.005469907407407406</v>
      </c>
      <c r="O58" s="6"/>
      <c r="P58" s="6"/>
      <c r="Q58" s="27"/>
      <c r="S58" s="18"/>
      <c r="T58" s="19"/>
      <c r="U58" s="20"/>
    </row>
    <row r="59" spans="1:21" ht="12.75">
      <c r="A59" s="24">
        <v>51</v>
      </c>
      <c r="B59" s="3">
        <v>54</v>
      </c>
      <c r="C59" s="31" t="s">
        <v>109</v>
      </c>
      <c r="D59" s="3">
        <v>1987</v>
      </c>
      <c r="E59" s="3" t="s">
        <v>27</v>
      </c>
      <c r="F59" s="2" t="s">
        <v>36</v>
      </c>
      <c r="G59" s="6">
        <v>0.031906250000000004</v>
      </c>
      <c r="H59" s="3">
        <v>1</v>
      </c>
      <c r="I59" s="3">
        <v>2</v>
      </c>
      <c r="J59" s="3">
        <v>1</v>
      </c>
      <c r="K59" s="3">
        <v>0</v>
      </c>
      <c r="L59" s="3">
        <f t="shared" si="3"/>
        <v>4</v>
      </c>
      <c r="M59" s="6">
        <f t="shared" si="4"/>
        <v>0.03468402777777778</v>
      </c>
      <c r="N59" s="6">
        <f t="shared" si="2"/>
        <v>0.005512731481481483</v>
      </c>
      <c r="O59" s="6"/>
      <c r="P59" s="6"/>
      <c r="Q59" s="36"/>
      <c r="S59" s="18"/>
      <c r="T59" s="19"/>
      <c r="U59" s="20"/>
    </row>
    <row r="60" spans="1:21" ht="12.75">
      <c r="A60" s="24">
        <v>52</v>
      </c>
      <c r="B60" s="3">
        <v>74</v>
      </c>
      <c r="C60" s="31" t="s">
        <v>131</v>
      </c>
      <c r="D60" s="3">
        <v>1987</v>
      </c>
      <c r="E60" s="3" t="s">
        <v>27</v>
      </c>
      <c r="F60" s="2" t="s">
        <v>34</v>
      </c>
      <c r="G60" s="6">
        <v>0.03191782407407407</v>
      </c>
      <c r="H60" s="3">
        <v>1</v>
      </c>
      <c r="I60" s="3">
        <v>1</v>
      </c>
      <c r="J60" s="3">
        <v>1</v>
      </c>
      <c r="K60" s="3">
        <v>1</v>
      </c>
      <c r="L60" s="3">
        <f t="shared" si="3"/>
        <v>4</v>
      </c>
      <c r="M60" s="6">
        <f t="shared" si="4"/>
        <v>0.034695601851851846</v>
      </c>
      <c r="N60" s="6">
        <f t="shared" si="2"/>
        <v>0.00552430555555555</v>
      </c>
      <c r="O60" s="6"/>
      <c r="P60" s="6"/>
      <c r="Q60" s="36"/>
      <c r="S60" s="18"/>
      <c r="T60" s="19"/>
      <c r="U60" s="20"/>
    </row>
    <row r="61" spans="1:21" ht="12.75">
      <c r="A61" s="24">
        <v>53</v>
      </c>
      <c r="B61" s="3">
        <v>65</v>
      </c>
      <c r="C61" s="31" t="s">
        <v>121</v>
      </c>
      <c r="D61" s="3">
        <v>1984</v>
      </c>
      <c r="E61" s="3" t="s">
        <v>46</v>
      </c>
      <c r="F61" s="2" t="s">
        <v>37</v>
      </c>
      <c r="G61" s="6">
        <v>0.03191898148148148</v>
      </c>
      <c r="H61" s="3">
        <v>0</v>
      </c>
      <c r="I61" s="3">
        <v>1</v>
      </c>
      <c r="J61" s="3">
        <v>2</v>
      </c>
      <c r="K61" s="3">
        <v>1</v>
      </c>
      <c r="L61" s="3">
        <f t="shared" si="3"/>
        <v>4</v>
      </c>
      <c r="M61" s="6">
        <f t="shared" si="4"/>
        <v>0.034696759259259254</v>
      </c>
      <c r="N61" s="6">
        <f t="shared" si="2"/>
        <v>0.005525462962962958</v>
      </c>
      <c r="O61" s="6"/>
      <c r="P61" s="6"/>
      <c r="Q61" s="36"/>
      <c r="S61" s="18"/>
      <c r="T61" s="19"/>
      <c r="U61" s="20"/>
    </row>
    <row r="62" spans="1:21" ht="12.75">
      <c r="A62" s="24">
        <v>54</v>
      </c>
      <c r="B62" s="3">
        <v>77</v>
      </c>
      <c r="C62" s="31" t="s">
        <v>134</v>
      </c>
      <c r="D62" s="3">
        <v>1984</v>
      </c>
      <c r="E62" s="3" t="s">
        <v>27</v>
      </c>
      <c r="F62" s="2" t="s">
        <v>38</v>
      </c>
      <c r="G62" s="6">
        <v>0.03268402777777778</v>
      </c>
      <c r="H62" s="3">
        <v>0</v>
      </c>
      <c r="I62" s="3">
        <v>1</v>
      </c>
      <c r="J62" s="3">
        <v>2</v>
      </c>
      <c r="K62" s="3">
        <v>0</v>
      </c>
      <c r="L62" s="3">
        <f t="shared" si="3"/>
        <v>3</v>
      </c>
      <c r="M62" s="6">
        <f t="shared" si="4"/>
        <v>0.03476736111111111</v>
      </c>
      <c r="N62" s="6">
        <f t="shared" si="2"/>
        <v>0.005596064814814814</v>
      </c>
      <c r="O62" s="6"/>
      <c r="P62" s="6"/>
      <c r="Q62" s="36"/>
      <c r="S62" s="18"/>
      <c r="T62" s="19"/>
      <c r="U62" s="20"/>
    </row>
    <row r="63" spans="1:21" ht="12.75">
      <c r="A63" s="24">
        <v>55</v>
      </c>
      <c r="B63" s="3">
        <v>21</v>
      </c>
      <c r="C63" s="31" t="s">
        <v>68</v>
      </c>
      <c r="D63" s="3">
        <v>1982</v>
      </c>
      <c r="E63" s="3" t="s">
        <v>27</v>
      </c>
      <c r="F63" s="2" t="s">
        <v>32</v>
      </c>
      <c r="G63" s="6">
        <v>0.03066898148148148</v>
      </c>
      <c r="H63" s="3">
        <v>2</v>
      </c>
      <c r="I63" s="3">
        <v>1</v>
      </c>
      <c r="J63" s="3">
        <v>2</v>
      </c>
      <c r="K63" s="3">
        <v>1</v>
      </c>
      <c r="L63" s="3">
        <f t="shared" si="3"/>
        <v>6</v>
      </c>
      <c r="M63" s="6">
        <f t="shared" si="4"/>
        <v>0.03483564814814814</v>
      </c>
      <c r="N63" s="6">
        <f t="shared" si="2"/>
        <v>0.0056643518518518475</v>
      </c>
      <c r="O63" s="6"/>
      <c r="P63" s="6"/>
      <c r="Q63" s="36"/>
      <c r="S63" s="18"/>
      <c r="T63" s="19"/>
      <c r="U63" s="20"/>
    </row>
    <row r="64" spans="1:21" ht="12.75">
      <c r="A64" s="24">
        <v>56</v>
      </c>
      <c r="B64" s="3">
        <v>29</v>
      </c>
      <c r="C64" s="31" t="s">
        <v>79</v>
      </c>
      <c r="D64" s="3">
        <v>1985</v>
      </c>
      <c r="E64" s="3" t="s">
        <v>27</v>
      </c>
      <c r="F64" s="2" t="s">
        <v>80</v>
      </c>
      <c r="G64" s="6">
        <v>0.033165509259259256</v>
      </c>
      <c r="H64" s="3">
        <v>1</v>
      </c>
      <c r="I64" s="3">
        <v>1</v>
      </c>
      <c r="J64" s="3">
        <v>0</v>
      </c>
      <c r="K64" s="3">
        <v>1</v>
      </c>
      <c r="L64" s="3">
        <f t="shared" si="3"/>
        <v>3</v>
      </c>
      <c r="M64" s="6">
        <f t="shared" si="4"/>
        <v>0.03524884259259259</v>
      </c>
      <c r="N64" s="6">
        <f t="shared" si="2"/>
        <v>0.006077546296296293</v>
      </c>
      <c r="O64" s="6"/>
      <c r="P64" s="6"/>
      <c r="Q64" s="36"/>
      <c r="S64" s="18"/>
      <c r="T64" s="19"/>
      <c r="U64" s="20"/>
    </row>
    <row r="65" spans="1:21" ht="12.75">
      <c r="A65" s="24">
        <v>57</v>
      </c>
      <c r="B65" s="3">
        <v>62</v>
      </c>
      <c r="C65" s="31" t="s">
        <v>118</v>
      </c>
      <c r="D65" s="3">
        <v>1989</v>
      </c>
      <c r="E65" s="3" t="s">
        <v>27</v>
      </c>
      <c r="F65" s="2" t="s">
        <v>30</v>
      </c>
      <c r="G65" s="6">
        <v>0.03116898148148148</v>
      </c>
      <c r="H65" s="3">
        <v>1</v>
      </c>
      <c r="I65" s="3">
        <v>1</v>
      </c>
      <c r="J65" s="3">
        <v>1</v>
      </c>
      <c r="K65" s="3">
        <v>3</v>
      </c>
      <c r="L65" s="3">
        <f t="shared" si="3"/>
        <v>6</v>
      </c>
      <c r="M65" s="6">
        <f t="shared" si="4"/>
        <v>0.035335648148148144</v>
      </c>
      <c r="N65" s="6">
        <f t="shared" si="2"/>
        <v>0.006164351851851848</v>
      </c>
      <c r="O65" s="6"/>
      <c r="P65" s="6"/>
      <c r="Q65" s="36"/>
      <c r="S65" s="18"/>
      <c r="T65" s="19"/>
      <c r="U65" s="20"/>
    </row>
    <row r="66" spans="1:21" ht="12.75">
      <c r="A66" s="24">
        <v>58</v>
      </c>
      <c r="B66" s="3">
        <v>82</v>
      </c>
      <c r="C66" s="31" t="s">
        <v>139</v>
      </c>
      <c r="D66" s="3">
        <v>1989</v>
      </c>
      <c r="E66" s="3" t="s">
        <v>27</v>
      </c>
      <c r="F66" s="2" t="s">
        <v>35</v>
      </c>
      <c r="G66" s="6">
        <v>0.03289236111111111</v>
      </c>
      <c r="H66" s="3">
        <v>1</v>
      </c>
      <c r="I66" s="3">
        <v>1</v>
      </c>
      <c r="J66" s="3">
        <v>0</v>
      </c>
      <c r="K66" s="3">
        <v>2</v>
      </c>
      <c r="L66" s="3">
        <f t="shared" si="3"/>
        <v>4</v>
      </c>
      <c r="M66" s="6">
        <f t="shared" si="4"/>
        <v>0.03567013888888888</v>
      </c>
      <c r="N66" s="6">
        <f t="shared" si="2"/>
        <v>0.006498842592592587</v>
      </c>
      <c r="O66" s="6"/>
      <c r="P66" s="6"/>
      <c r="Q66" s="36"/>
      <c r="S66" s="18"/>
      <c r="T66" s="19"/>
      <c r="U66" s="20"/>
    </row>
    <row r="67" spans="1:21" ht="12.75">
      <c r="A67" s="24">
        <v>59</v>
      </c>
      <c r="B67" s="3">
        <v>50</v>
      </c>
      <c r="C67" s="31" t="s">
        <v>104</v>
      </c>
      <c r="D67" s="3">
        <v>1988</v>
      </c>
      <c r="E67" s="3" t="s">
        <v>27</v>
      </c>
      <c r="F67" s="2" t="s">
        <v>40</v>
      </c>
      <c r="G67" s="6">
        <v>0.03153703703703704</v>
      </c>
      <c r="H67" s="3">
        <v>1</v>
      </c>
      <c r="I67" s="3">
        <v>2</v>
      </c>
      <c r="J67" s="3">
        <v>1</v>
      </c>
      <c r="K67" s="3">
        <v>2</v>
      </c>
      <c r="L67" s="3">
        <f t="shared" si="3"/>
        <v>6</v>
      </c>
      <c r="M67" s="6">
        <f t="shared" si="4"/>
        <v>0.0357037037037037</v>
      </c>
      <c r="N67" s="6">
        <f t="shared" si="2"/>
        <v>0.006532407407407407</v>
      </c>
      <c r="O67" s="6"/>
      <c r="P67" s="6"/>
      <c r="Q67" s="36"/>
      <c r="S67" s="18"/>
      <c r="T67" s="19"/>
      <c r="U67" s="20"/>
    </row>
    <row r="68" spans="1:21" ht="12.75">
      <c r="A68" s="24">
        <v>60</v>
      </c>
      <c r="B68" s="3">
        <v>51</v>
      </c>
      <c r="C68" s="31" t="s">
        <v>105</v>
      </c>
      <c r="D68" s="3">
        <v>1988</v>
      </c>
      <c r="E68" s="3" t="s">
        <v>27</v>
      </c>
      <c r="F68" s="2" t="s">
        <v>47</v>
      </c>
      <c r="G68" s="6">
        <v>0.029565972222222223</v>
      </c>
      <c r="H68" s="3">
        <v>3</v>
      </c>
      <c r="I68" s="3">
        <v>3</v>
      </c>
      <c r="J68" s="3">
        <v>2</v>
      </c>
      <c r="K68" s="3">
        <v>1</v>
      </c>
      <c r="L68" s="3">
        <f t="shared" si="3"/>
        <v>9</v>
      </c>
      <c r="M68" s="6">
        <f t="shared" si="4"/>
        <v>0.03581597222222222</v>
      </c>
      <c r="N68" s="6">
        <f t="shared" si="2"/>
        <v>0.006644675925925925</v>
      </c>
      <c r="O68" s="6"/>
      <c r="P68" s="6"/>
      <c r="Q68" s="36"/>
      <c r="S68" s="18"/>
      <c r="T68" s="19"/>
      <c r="U68" s="20"/>
    </row>
    <row r="69" spans="1:21" ht="12.75">
      <c r="A69" s="24">
        <v>61</v>
      </c>
      <c r="B69" s="3">
        <v>52</v>
      </c>
      <c r="C69" s="31" t="s">
        <v>106</v>
      </c>
      <c r="D69" s="3">
        <v>1989</v>
      </c>
      <c r="E69" s="3" t="s">
        <v>27</v>
      </c>
      <c r="F69" s="2" t="s">
        <v>107</v>
      </c>
      <c r="G69" s="6">
        <v>0.0316724537037037</v>
      </c>
      <c r="H69" s="3">
        <v>1</v>
      </c>
      <c r="I69" s="3">
        <v>2</v>
      </c>
      <c r="J69" s="3">
        <v>3</v>
      </c>
      <c r="K69" s="3">
        <v>0</v>
      </c>
      <c r="L69" s="3">
        <f t="shared" si="3"/>
        <v>6</v>
      </c>
      <c r="M69" s="6">
        <f t="shared" si="4"/>
        <v>0.03583912037037037</v>
      </c>
      <c r="N69" s="6">
        <f t="shared" si="2"/>
        <v>0.0066678240740740725</v>
      </c>
      <c r="O69" s="6"/>
      <c r="P69" s="6"/>
      <c r="Q69" s="36"/>
      <c r="S69" s="18"/>
      <c r="T69" s="19"/>
      <c r="U69" s="20"/>
    </row>
    <row r="70" spans="1:21" ht="12.75">
      <c r="A70" s="24">
        <v>62</v>
      </c>
      <c r="B70" s="3">
        <v>58</v>
      </c>
      <c r="C70" s="31" t="s">
        <v>113</v>
      </c>
      <c r="D70" s="3">
        <v>1984</v>
      </c>
      <c r="E70" s="3" t="s">
        <v>27</v>
      </c>
      <c r="F70" s="2" t="s">
        <v>47</v>
      </c>
      <c r="G70" s="6">
        <v>0.031217592592592592</v>
      </c>
      <c r="H70" s="3">
        <v>3</v>
      </c>
      <c r="I70" s="3">
        <v>3</v>
      </c>
      <c r="J70" s="3">
        <v>0</v>
      </c>
      <c r="K70" s="3">
        <v>1</v>
      </c>
      <c r="L70" s="3">
        <f t="shared" si="3"/>
        <v>7</v>
      </c>
      <c r="M70" s="6">
        <f t="shared" si="4"/>
        <v>0.0360787037037037</v>
      </c>
      <c r="N70" s="6">
        <f t="shared" si="2"/>
        <v>0.006907407407407407</v>
      </c>
      <c r="O70" s="6"/>
      <c r="P70" s="6"/>
      <c r="Q70" s="36"/>
      <c r="S70" s="18"/>
      <c r="T70" s="19"/>
      <c r="U70" s="20"/>
    </row>
    <row r="71" spans="1:21" ht="12" customHeight="1">
      <c r="A71" s="24">
        <v>63</v>
      </c>
      <c r="B71" s="3">
        <v>38</v>
      </c>
      <c r="C71" s="31" t="s">
        <v>90</v>
      </c>
      <c r="D71" s="3">
        <v>1986</v>
      </c>
      <c r="E71" s="3" t="s">
        <v>27</v>
      </c>
      <c r="F71" s="2" t="s">
        <v>34</v>
      </c>
      <c r="G71" s="6">
        <v>0.030546296296296294</v>
      </c>
      <c r="H71" s="3">
        <v>1</v>
      </c>
      <c r="I71" s="3">
        <v>3</v>
      </c>
      <c r="J71" s="3">
        <v>2</v>
      </c>
      <c r="K71" s="3">
        <v>2</v>
      </c>
      <c r="L71" s="3">
        <f t="shared" si="3"/>
        <v>8</v>
      </c>
      <c r="M71" s="6">
        <f t="shared" si="4"/>
        <v>0.03610185185185184</v>
      </c>
      <c r="N71" s="6">
        <f t="shared" si="2"/>
        <v>0.0069305555555555474</v>
      </c>
      <c r="O71" s="6"/>
      <c r="P71" s="6"/>
      <c r="Q71" s="36"/>
      <c r="S71" s="18"/>
      <c r="T71" s="19"/>
      <c r="U71" s="20"/>
    </row>
    <row r="72" spans="1:21" ht="12.75">
      <c r="A72" s="24">
        <v>64</v>
      </c>
      <c r="B72" s="3">
        <v>36</v>
      </c>
      <c r="C72" s="31" t="s">
        <v>88</v>
      </c>
      <c r="D72" s="3">
        <v>1989</v>
      </c>
      <c r="E72" s="3" t="s">
        <v>27</v>
      </c>
      <c r="F72" s="2" t="s">
        <v>47</v>
      </c>
      <c r="G72" s="6">
        <v>0.03159722222222222</v>
      </c>
      <c r="H72" s="3">
        <v>3</v>
      </c>
      <c r="I72" s="3">
        <v>2</v>
      </c>
      <c r="J72" s="3">
        <v>1</v>
      </c>
      <c r="K72" s="3">
        <v>1</v>
      </c>
      <c r="L72" s="3">
        <f t="shared" si="3"/>
        <v>7</v>
      </c>
      <c r="M72" s="6">
        <f t="shared" si="4"/>
        <v>0.03645833333333333</v>
      </c>
      <c r="N72" s="6">
        <f t="shared" si="2"/>
        <v>0.007287037037037033</v>
      </c>
      <c r="O72" s="6"/>
      <c r="P72" s="6"/>
      <c r="Q72" s="36"/>
      <c r="S72" s="18"/>
      <c r="T72" s="19"/>
      <c r="U72" s="20"/>
    </row>
    <row r="73" spans="1:21" ht="12.75">
      <c r="A73" s="24">
        <v>65</v>
      </c>
      <c r="B73" s="3">
        <v>56</v>
      </c>
      <c r="C73" s="31" t="s">
        <v>111</v>
      </c>
      <c r="D73" s="3">
        <v>1989</v>
      </c>
      <c r="E73" s="3" t="s">
        <v>29</v>
      </c>
      <c r="F73" s="2" t="s">
        <v>78</v>
      </c>
      <c r="G73" s="6">
        <v>0.03139699074074074</v>
      </c>
      <c r="H73" s="3">
        <v>1</v>
      </c>
      <c r="I73" s="3">
        <v>2</v>
      </c>
      <c r="J73" s="3">
        <v>1</v>
      </c>
      <c r="K73" s="3">
        <v>4</v>
      </c>
      <c r="L73" s="3">
        <f aca="true" t="shared" si="5" ref="L73:L83">J73+I73+H73+K73</f>
        <v>8</v>
      </c>
      <c r="M73" s="6">
        <f aca="true" t="shared" si="6" ref="M73:M79">L73*0.000694444444444444+G73</f>
        <v>0.03695254629629629</v>
      </c>
      <c r="N73" s="6">
        <f t="shared" si="2"/>
        <v>0.007781249999999993</v>
      </c>
      <c r="O73" s="6"/>
      <c r="P73" s="6"/>
      <c r="Q73" s="36"/>
      <c r="S73" s="18"/>
      <c r="T73" s="19"/>
      <c r="U73" s="20"/>
    </row>
    <row r="74" spans="1:21" ht="12.75">
      <c r="A74" s="24">
        <v>66</v>
      </c>
      <c r="B74" s="3">
        <v>60</v>
      </c>
      <c r="C74" s="31" t="s">
        <v>116</v>
      </c>
      <c r="D74" s="3">
        <v>1985</v>
      </c>
      <c r="E74" s="3" t="s">
        <v>27</v>
      </c>
      <c r="F74" s="2" t="s">
        <v>42</v>
      </c>
      <c r="G74" s="6">
        <v>0.03181365740740741</v>
      </c>
      <c r="H74" s="3">
        <v>2</v>
      </c>
      <c r="I74" s="3">
        <v>3</v>
      </c>
      <c r="J74" s="3">
        <v>1</v>
      </c>
      <c r="K74" s="3">
        <v>2</v>
      </c>
      <c r="L74" s="3">
        <f t="shared" si="5"/>
        <v>8</v>
      </c>
      <c r="M74" s="6">
        <f t="shared" si="6"/>
        <v>0.03736921296296296</v>
      </c>
      <c r="N74" s="6">
        <f t="shared" si="2"/>
        <v>0.008197916666666662</v>
      </c>
      <c r="O74" s="6"/>
      <c r="P74" s="6"/>
      <c r="Q74" s="36"/>
      <c r="S74" s="18"/>
      <c r="T74" s="19"/>
      <c r="U74" s="20"/>
    </row>
    <row r="75" spans="1:21" ht="12.75">
      <c r="A75" s="24">
        <v>67</v>
      </c>
      <c r="B75" s="3">
        <v>46</v>
      </c>
      <c r="C75" s="31" t="s">
        <v>99</v>
      </c>
      <c r="D75" s="3">
        <v>1989</v>
      </c>
      <c r="E75" s="3" t="s">
        <v>27</v>
      </c>
      <c r="F75" s="2" t="s">
        <v>100</v>
      </c>
      <c r="G75" s="6">
        <v>0.03129166666666667</v>
      </c>
      <c r="H75" s="3">
        <v>1</v>
      </c>
      <c r="I75" s="3">
        <v>4</v>
      </c>
      <c r="J75" s="3">
        <v>1</v>
      </c>
      <c r="K75" s="3">
        <v>3</v>
      </c>
      <c r="L75" s="3">
        <f t="shared" si="5"/>
        <v>9</v>
      </c>
      <c r="M75" s="6">
        <f t="shared" si="6"/>
        <v>0.03754166666666667</v>
      </c>
      <c r="N75" s="6">
        <f t="shared" si="2"/>
        <v>0.008370370370370372</v>
      </c>
      <c r="O75" s="6"/>
      <c r="P75" s="6"/>
      <c r="Q75" s="36"/>
      <c r="S75" s="18"/>
      <c r="T75" s="19"/>
      <c r="U75" s="20"/>
    </row>
    <row r="76" spans="1:21" ht="12.75">
      <c r="A76" s="24">
        <v>68</v>
      </c>
      <c r="B76" s="3">
        <v>47</v>
      </c>
      <c r="C76" s="31" t="s">
        <v>101</v>
      </c>
      <c r="D76" s="3">
        <v>1988</v>
      </c>
      <c r="E76" s="3" t="s">
        <v>27</v>
      </c>
      <c r="F76" s="2" t="s">
        <v>39</v>
      </c>
      <c r="G76" s="6">
        <v>0.033373842592592594</v>
      </c>
      <c r="H76" s="3">
        <v>1</v>
      </c>
      <c r="I76" s="3">
        <v>2</v>
      </c>
      <c r="J76" s="3">
        <v>4</v>
      </c>
      <c r="K76" s="3">
        <v>2</v>
      </c>
      <c r="L76" s="3">
        <f>J76+I76+H76+K76</f>
        <v>9</v>
      </c>
      <c r="M76" s="6">
        <f t="shared" si="6"/>
        <v>0.03962384259259259</v>
      </c>
      <c r="N76" s="6">
        <f>M76-M$9</f>
        <v>0.010452546296296297</v>
      </c>
      <c r="O76" s="6"/>
      <c r="P76" s="6"/>
      <c r="Q76" s="36"/>
      <c r="S76" s="18"/>
      <c r="T76" s="19"/>
      <c r="U76" s="20"/>
    </row>
    <row r="77" spans="1:21" ht="12.75">
      <c r="A77" s="24">
        <v>69</v>
      </c>
      <c r="B77" s="3">
        <v>2</v>
      </c>
      <c r="C77" s="31" t="s">
        <v>43</v>
      </c>
      <c r="D77" s="3">
        <v>1989</v>
      </c>
      <c r="E77" s="3" t="s">
        <v>27</v>
      </c>
      <c r="F77" s="2" t="s">
        <v>44</v>
      </c>
      <c r="G77" s="6">
        <v>0.036273148148148145</v>
      </c>
      <c r="H77" s="3">
        <v>0</v>
      </c>
      <c r="I77" s="3">
        <v>2</v>
      </c>
      <c r="J77" s="3">
        <v>1</v>
      </c>
      <c r="K77" s="3">
        <v>3</v>
      </c>
      <c r="L77" s="3">
        <f>J77+I77+H77+K77</f>
        <v>6</v>
      </c>
      <c r="M77" s="6">
        <f t="shared" si="6"/>
        <v>0.04043981481481481</v>
      </c>
      <c r="N77" s="6">
        <f>M77-M$9</f>
        <v>0.011268518518518515</v>
      </c>
      <c r="O77" s="6"/>
      <c r="P77" s="6"/>
      <c r="Q77" s="36"/>
      <c r="S77" s="18"/>
      <c r="T77" s="19"/>
      <c r="U77" s="20"/>
    </row>
    <row r="78" spans="1:21" ht="12.75">
      <c r="A78" s="24">
        <v>70</v>
      </c>
      <c r="B78" s="3">
        <v>71</v>
      </c>
      <c r="C78" s="31" t="s">
        <v>128</v>
      </c>
      <c r="D78" s="3">
        <v>1989</v>
      </c>
      <c r="E78" s="3" t="s">
        <v>29</v>
      </c>
      <c r="F78" s="2" t="s">
        <v>34</v>
      </c>
      <c r="G78" s="6">
        <v>0.03471180555555555</v>
      </c>
      <c r="H78" s="3">
        <v>2</v>
      </c>
      <c r="I78" s="3">
        <v>1</v>
      </c>
      <c r="J78" s="3">
        <v>4</v>
      </c>
      <c r="K78" s="3">
        <v>3</v>
      </c>
      <c r="L78" s="3">
        <f>J78+I78+H78+K78</f>
        <v>10</v>
      </c>
      <c r="M78" s="6">
        <f t="shared" si="6"/>
        <v>0.04165624999999999</v>
      </c>
      <c r="N78" s="6">
        <f>M78-M$9</f>
        <v>0.012484953703703696</v>
      </c>
      <c r="O78" s="6"/>
      <c r="P78" s="6"/>
      <c r="Q78" s="36"/>
      <c r="S78" s="18"/>
      <c r="T78" s="19"/>
      <c r="U78" s="20"/>
    </row>
    <row r="79" spans="1:21" ht="12.75">
      <c r="A79" s="24">
        <v>71</v>
      </c>
      <c r="B79" s="3">
        <v>72</v>
      </c>
      <c r="C79" s="31" t="s">
        <v>129</v>
      </c>
      <c r="D79" s="3">
        <v>1988</v>
      </c>
      <c r="E79" s="3" t="s">
        <v>33</v>
      </c>
      <c r="F79" s="2" t="s">
        <v>34</v>
      </c>
      <c r="G79" s="6">
        <v>0.035493055555555555</v>
      </c>
      <c r="H79" s="3">
        <v>3</v>
      </c>
      <c r="I79" s="3">
        <v>2</v>
      </c>
      <c r="J79" s="3">
        <v>4</v>
      </c>
      <c r="K79" s="3">
        <v>2</v>
      </c>
      <c r="L79" s="3">
        <f>J79+I79+H79+K79</f>
        <v>11</v>
      </c>
      <c r="M79" s="6">
        <f t="shared" si="6"/>
        <v>0.04313194444444444</v>
      </c>
      <c r="N79" s="6">
        <f>M79-M$9</f>
        <v>0.013960648148148142</v>
      </c>
      <c r="O79" s="6"/>
      <c r="P79" s="6"/>
      <c r="Q79" s="36"/>
      <c r="S79" s="18"/>
      <c r="T79" s="19"/>
      <c r="U79" s="20"/>
    </row>
    <row r="80" spans="1:21" ht="12.75">
      <c r="A80" s="24"/>
      <c r="B80" s="3">
        <v>78</v>
      </c>
      <c r="C80" s="31" t="s">
        <v>135</v>
      </c>
      <c r="D80" s="3">
        <v>1988</v>
      </c>
      <c r="E80" s="3" t="s">
        <v>27</v>
      </c>
      <c r="F80" s="2" t="s">
        <v>42</v>
      </c>
      <c r="G80" s="6">
        <v>0.031167824074074077</v>
      </c>
      <c r="H80" s="3">
        <v>4</v>
      </c>
      <c r="I80" s="3">
        <v>1</v>
      </c>
      <c r="J80" s="3">
        <v>4</v>
      </c>
      <c r="K80" s="3">
        <v>2</v>
      </c>
      <c r="L80" s="3">
        <f>J80+I80+H80+K80</f>
        <v>11</v>
      </c>
      <c r="M80" s="6" t="s">
        <v>145</v>
      </c>
      <c r="N80" s="6"/>
      <c r="O80" s="6"/>
      <c r="P80" s="6"/>
      <c r="Q80" s="36"/>
      <c r="S80" s="18"/>
      <c r="T80" s="19"/>
      <c r="U80" s="20"/>
    </row>
    <row r="81" spans="1:19" ht="12.75">
      <c r="A81" s="24"/>
      <c r="B81" s="3">
        <v>79</v>
      </c>
      <c r="C81" s="31" t="s">
        <v>136</v>
      </c>
      <c r="D81" s="3">
        <v>1987</v>
      </c>
      <c r="E81" s="3" t="s">
        <v>27</v>
      </c>
      <c r="F81" s="2" t="s">
        <v>28</v>
      </c>
      <c r="G81" s="6">
        <v>0.0322025462962963</v>
      </c>
      <c r="H81" s="3">
        <v>5</v>
      </c>
      <c r="I81" s="3">
        <v>4</v>
      </c>
      <c r="J81" s="3">
        <v>4</v>
      </c>
      <c r="K81" s="3">
        <v>4</v>
      </c>
      <c r="L81" s="3">
        <f t="shared" si="5"/>
        <v>17</v>
      </c>
      <c r="M81" s="6" t="s">
        <v>145</v>
      </c>
      <c r="N81" s="6"/>
      <c r="O81" s="6"/>
      <c r="P81" s="6"/>
      <c r="Q81" s="27"/>
      <c r="S81" s="18"/>
    </row>
    <row r="82" spans="1:19" ht="12.75">
      <c r="A82" s="24"/>
      <c r="B82" s="3">
        <v>13</v>
      </c>
      <c r="C82" s="31" t="s">
        <v>60</v>
      </c>
      <c r="D82" s="3">
        <v>1982</v>
      </c>
      <c r="E82" s="3" t="s">
        <v>27</v>
      </c>
      <c r="F82" s="2" t="s">
        <v>40</v>
      </c>
      <c r="G82" s="6" t="s">
        <v>142</v>
      </c>
      <c r="H82" s="3">
        <v>1</v>
      </c>
      <c r="I82" s="3">
        <v>2</v>
      </c>
      <c r="J82" s="3"/>
      <c r="K82" s="3"/>
      <c r="L82" s="3">
        <f t="shared" si="5"/>
        <v>3</v>
      </c>
      <c r="M82" s="6" t="s">
        <v>143</v>
      </c>
      <c r="N82" s="6"/>
      <c r="O82" s="6"/>
      <c r="P82" s="6"/>
      <c r="Q82" s="27"/>
      <c r="S82" s="18"/>
    </row>
    <row r="83" spans="1:21" ht="12.75">
      <c r="A83" s="24"/>
      <c r="B83" s="3">
        <v>76</v>
      </c>
      <c r="C83" s="31" t="s">
        <v>133</v>
      </c>
      <c r="D83" s="3">
        <v>1986</v>
      </c>
      <c r="E83" s="3" t="s">
        <v>27</v>
      </c>
      <c r="F83" s="2" t="s">
        <v>30</v>
      </c>
      <c r="G83" s="6" t="s">
        <v>142</v>
      </c>
      <c r="H83" s="3">
        <v>0</v>
      </c>
      <c r="I83" s="3">
        <v>2</v>
      </c>
      <c r="J83" s="3">
        <v>1</v>
      </c>
      <c r="K83" s="3"/>
      <c r="L83" s="3">
        <f t="shared" si="5"/>
        <v>3</v>
      </c>
      <c r="M83" s="6" t="s">
        <v>143</v>
      </c>
      <c r="N83" s="6"/>
      <c r="O83" s="6"/>
      <c r="P83" s="6"/>
      <c r="Q83" s="27"/>
      <c r="S83" s="18"/>
      <c r="T83" s="19"/>
      <c r="U83" s="20"/>
    </row>
    <row r="84" spans="1:21" ht="12.75">
      <c r="A84" s="24"/>
      <c r="B84" s="3">
        <v>12</v>
      </c>
      <c r="C84" s="31" t="s">
        <v>59</v>
      </c>
      <c r="D84" s="3">
        <v>1983</v>
      </c>
      <c r="E84" s="3" t="s">
        <v>27</v>
      </c>
      <c r="F84" s="2" t="s">
        <v>30</v>
      </c>
      <c r="G84" s="6" t="s">
        <v>142</v>
      </c>
      <c r="H84" s="3"/>
      <c r="I84" s="3"/>
      <c r="J84" s="3"/>
      <c r="K84" s="3"/>
      <c r="L84" s="3"/>
      <c r="M84" s="6" t="s">
        <v>144</v>
      </c>
      <c r="N84" s="6"/>
      <c r="O84" s="6"/>
      <c r="P84" s="6"/>
      <c r="Q84" s="27"/>
      <c r="S84" s="18"/>
      <c r="T84" s="19"/>
      <c r="U84" s="20"/>
    </row>
    <row r="85" spans="1:21" ht="12.75">
      <c r="A85" s="24"/>
      <c r="B85" s="3">
        <v>27</v>
      </c>
      <c r="C85" s="31" t="s">
        <v>76</v>
      </c>
      <c r="D85" s="3">
        <v>1989</v>
      </c>
      <c r="E85" s="3" t="s">
        <v>27</v>
      </c>
      <c r="F85" s="2" t="s">
        <v>30</v>
      </c>
      <c r="G85" s="6" t="s">
        <v>142</v>
      </c>
      <c r="H85" s="3"/>
      <c r="I85" s="3"/>
      <c r="J85" s="3"/>
      <c r="K85" s="3"/>
      <c r="L85" s="3"/>
      <c r="M85" s="6" t="s">
        <v>144</v>
      </c>
      <c r="N85" s="6"/>
      <c r="O85" s="6"/>
      <c r="P85" s="6"/>
      <c r="Q85" s="27"/>
      <c r="S85" s="18"/>
      <c r="T85" s="19"/>
      <c r="U85" s="20"/>
    </row>
    <row r="86" spans="1:21" ht="12.75">
      <c r="A86" s="24"/>
      <c r="B86" s="3">
        <v>44</v>
      </c>
      <c r="C86" s="31" t="s">
        <v>97</v>
      </c>
      <c r="D86" s="3">
        <v>1976</v>
      </c>
      <c r="E86" s="3" t="s">
        <v>46</v>
      </c>
      <c r="F86" s="2" t="s">
        <v>35</v>
      </c>
      <c r="G86" s="6" t="s">
        <v>142</v>
      </c>
      <c r="H86" s="3"/>
      <c r="I86" s="3"/>
      <c r="J86" s="3"/>
      <c r="K86" s="3"/>
      <c r="L86" s="3"/>
      <c r="M86" s="6" t="s">
        <v>144</v>
      </c>
      <c r="N86" s="6"/>
      <c r="O86" s="6"/>
      <c r="P86" s="6"/>
      <c r="Q86" s="27"/>
      <c r="S86" s="18"/>
      <c r="T86" s="19"/>
      <c r="U86" s="20"/>
    </row>
    <row r="87" spans="1:21" ht="12.75">
      <c r="A87" s="24"/>
      <c r="B87" s="3">
        <v>67</v>
      </c>
      <c r="C87" s="31" t="s">
        <v>123</v>
      </c>
      <c r="D87" s="3">
        <v>1984</v>
      </c>
      <c r="E87" s="3" t="s">
        <v>27</v>
      </c>
      <c r="F87" s="2" t="s">
        <v>124</v>
      </c>
      <c r="G87" s="6" t="s">
        <v>142</v>
      </c>
      <c r="H87" s="3"/>
      <c r="I87" s="3"/>
      <c r="J87" s="3"/>
      <c r="K87" s="3"/>
      <c r="L87" s="3"/>
      <c r="M87" s="6" t="s">
        <v>144</v>
      </c>
      <c r="N87" s="6"/>
      <c r="O87" s="6"/>
      <c r="P87" s="6"/>
      <c r="Q87" s="27"/>
      <c r="S87" s="18"/>
      <c r="T87" s="19"/>
      <c r="U87" s="20"/>
    </row>
    <row r="88" spans="1:21" ht="12.75">
      <c r="A88" s="24"/>
      <c r="B88" s="3">
        <v>70</v>
      </c>
      <c r="C88" s="31" t="s">
        <v>127</v>
      </c>
      <c r="D88" s="3">
        <v>1987</v>
      </c>
      <c r="E88" s="3" t="s">
        <v>27</v>
      </c>
      <c r="F88" s="2" t="s">
        <v>56</v>
      </c>
      <c r="G88" s="6" t="s">
        <v>142</v>
      </c>
      <c r="H88" s="3"/>
      <c r="I88" s="3"/>
      <c r="J88" s="3"/>
      <c r="K88" s="3"/>
      <c r="L88" s="3"/>
      <c r="M88" s="6" t="s">
        <v>144</v>
      </c>
      <c r="N88" s="6"/>
      <c r="O88" s="6"/>
      <c r="P88" s="6"/>
      <c r="Q88" s="27"/>
      <c r="S88" s="18"/>
      <c r="T88" s="19"/>
      <c r="U88" s="20"/>
    </row>
    <row r="89" spans="1:21" ht="12.75">
      <c r="A89" s="24"/>
      <c r="B89" s="3">
        <v>73</v>
      </c>
      <c r="C89" s="31" t="s">
        <v>130</v>
      </c>
      <c r="D89" s="3">
        <v>1987</v>
      </c>
      <c r="E89" s="3" t="s">
        <v>27</v>
      </c>
      <c r="F89" s="2" t="s">
        <v>47</v>
      </c>
      <c r="G89" s="6" t="s">
        <v>142</v>
      </c>
      <c r="H89" s="3"/>
      <c r="I89" s="3"/>
      <c r="J89" s="3"/>
      <c r="K89" s="3"/>
      <c r="L89" s="3"/>
      <c r="M89" s="6" t="s">
        <v>144</v>
      </c>
      <c r="N89" s="6"/>
      <c r="O89" s="6"/>
      <c r="P89" s="6"/>
      <c r="Q89" s="27"/>
      <c r="S89" s="18"/>
      <c r="T89" s="19"/>
      <c r="U89" s="20"/>
    </row>
    <row r="90" spans="1:21" ht="13.5" thickBot="1">
      <c r="A90" s="25"/>
      <c r="B90" s="22">
        <v>75</v>
      </c>
      <c r="C90" s="32" t="s">
        <v>132</v>
      </c>
      <c r="D90" s="22">
        <v>1989</v>
      </c>
      <c r="E90" s="22" t="s">
        <v>27</v>
      </c>
      <c r="F90" s="29" t="s">
        <v>47</v>
      </c>
      <c r="G90" s="21" t="s">
        <v>142</v>
      </c>
      <c r="H90" s="22"/>
      <c r="I90" s="22"/>
      <c r="J90" s="22"/>
      <c r="K90" s="22"/>
      <c r="L90" s="22"/>
      <c r="M90" s="21" t="s">
        <v>144</v>
      </c>
      <c r="N90" s="21"/>
      <c r="O90" s="21"/>
      <c r="P90" s="21"/>
      <c r="Q90" s="34"/>
      <c r="S90" s="18"/>
      <c r="T90" s="19"/>
      <c r="U90" s="20"/>
    </row>
    <row r="91" spans="2:17" ht="12.75">
      <c r="B91" s="14"/>
      <c r="C91" s="14" t="s">
        <v>147</v>
      </c>
      <c r="D91" s="15"/>
      <c r="E91" s="16"/>
      <c r="F91" s="14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ht="12.75">
      <c r="C92" s="14" t="s">
        <v>148</v>
      </c>
    </row>
    <row r="93" ht="12.75">
      <c r="B93" s="1"/>
    </row>
    <row r="94" spans="2:13" ht="12.75">
      <c r="B94" s="1"/>
      <c r="C94" s="37" t="s">
        <v>13</v>
      </c>
      <c r="D94" s="38"/>
      <c r="E94" s="38"/>
      <c r="F94" s="39"/>
      <c r="G94" s="38"/>
      <c r="H94" s="38"/>
      <c r="I94" s="38"/>
      <c r="J94" s="38"/>
      <c r="K94" s="38"/>
      <c r="L94" s="38"/>
      <c r="M94" s="38"/>
    </row>
    <row r="95" spans="2:13" ht="12.75">
      <c r="B95" s="1"/>
      <c r="C95" s="39" t="s">
        <v>14</v>
      </c>
      <c r="D95" s="39"/>
      <c r="E95" s="39"/>
      <c r="F95" s="39"/>
      <c r="G95" s="38"/>
      <c r="H95" s="38"/>
      <c r="I95" s="38" t="s">
        <v>17</v>
      </c>
      <c r="J95" s="38"/>
      <c r="K95" s="38"/>
      <c r="L95" s="38"/>
      <c r="M95" s="38"/>
    </row>
    <row r="96" spans="2:13" ht="12.75">
      <c r="B96" s="1"/>
      <c r="C96" s="39"/>
      <c r="D96" s="39"/>
      <c r="E96" s="39"/>
      <c r="F96" s="38"/>
      <c r="G96" s="38"/>
      <c r="H96" s="39"/>
      <c r="I96" s="39"/>
      <c r="J96" s="38"/>
      <c r="K96" s="38"/>
      <c r="L96" s="38"/>
      <c r="M96" s="38"/>
    </row>
    <row r="97" spans="3:13" ht="12.75">
      <c r="C97" s="37" t="s">
        <v>15</v>
      </c>
      <c r="D97" s="38"/>
      <c r="E97" s="38"/>
      <c r="F97" s="39"/>
      <c r="G97" s="39"/>
      <c r="H97" s="39"/>
      <c r="I97" s="39"/>
      <c r="J97" s="38"/>
      <c r="K97" s="38"/>
      <c r="L97" s="38"/>
      <c r="M97" s="38"/>
    </row>
    <row r="98" spans="3:13" ht="12.75">
      <c r="C98" s="39" t="s">
        <v>14</v>
      </c>
      <c r="D98" s="39"/>
      <c r="E98" s="39"/>
      <c r="F98" s="39"/>
      <c r="G98" s="38"/>
      <c r="H98" s="39"/>
      <c r="I98" s="39" t="s">
        <v>16</v>
      </c>
      <c r="J98" s="38"/>
      <c r="K98" s="38"/>
      <c r="L98" s="38"/>
      <c r="M98" s="38"/>
    </row>
    <row r="100" ht="12.75">
      <c r="G100" s="13"/>
    </row>
    <row r="101" ht="12.75">
      <c r="G101" s="13"/>
    </row>
    <row r="102" ht="12.75">
      <c r="G102" s="13"/>
    </row>
    <row r="103" ht="12.75">
      <c r="G103" s="13"/>
    </row>
    <row r="104" spans="2:8" ht="12.75">
      <c r="B104" s="1"/>
      <c r="C104" s="1"/>
      <c r="E104" s="1"/>
      <c r="F104" s="1"/>
      <c r="G104" s="1"/>
      <c r="H104" s="1"/>
    </row>
    <row r="105" spans="2:7" ht="12.75">
      <c r="B105" s="1"/>
      <c r="C105" s="1"/>
      <c r="D105" s="1"/>
      <c r="E105" s="1"/>
      <c r="F105" s="1"/>
      <c r="G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4" ht="18.75">
      <c r="B110" s="9"/>
      <c r="D110" s="1"/>
    </row>
    <row r="111" spans="3:4" ht="12.75">
      <c r="C111" s="1"/>
      <c r="D111" s="1"/>
    </row>
    <row r="112" spans="2:4" ht="12.75">
      <c r="B112" s="1"/>
      <c r="D112" s="1"/>
    </row>
    <row r="113" ht="12.75">
      <c r="D113" s="1"/>
    </row>
    <row r="114" spans="2:4" ht="19.5">
      <c r="B114" s="10"/>
      <c r="C114" s="10"/>
      <c r="D114" s="1"/>
    </row>
  </sheetData>
  <sheetProtection/>
  <mergeCells count="17">
    <mergeCell ref="A7:A8"/>
    <mergeCell ref="A1:L1"/>
    <mergeCell ref="A4:Q4"/>
    <mergeCell ref="A5:Q5"/>
    <mergeCell ref="A3:Q3"/>
    <mergeCell ref="A2:Q2"/>
    <mergeCell ref="B7:B8"/>
    <mergeCell ref="Q7:Q8"/>
    <mergeCell ref="C7:C8"/>
    <mergeCell ref="D7:D8"/>
    <mergeCell ref="O7:O8"/>
    <mergeCell ref="N7:N8"/>
    <mergeCell ref="E7:E8"/>
    <mergeCell ref="F7:F8"/>
    <mergeCell ref="M7:M8"/>
    <mergeCell ref="H7:L7"/>
    <mergeCell ref="G7:G8"/>
  </mergeCells>
  <printOptions horizontalCentered="1"/>
  <pageMargins left="0.07874015748031496" right="0.07874015748031496" top="0.2362204724409449" bottom="0.3937007874015748" header="0.196850393700787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nik</cp:lastModifiedBy>
  <cp:lastPrinted>2011-01-20T12:10:45Z</cp:lastPrinted>
  <dcterms:created xsi:type="dcterms:W3CDTF">2003-02-08T10:29:47Z</dcterms:created>
  <dcterms:modified xsi:type="dcterms:W3CDTF">2011-01-21T11:17:11Z</dcterms:modified>
  <cp:category/>
  <cp:version/>
  <cp:contentType/>
  <cp:contentStatus/>
</cp:coreProperties>
</file>