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8795" windowHeight="12495" activeTab="0"/>
  </bookViews>
  <sheets>
    <sheet name="Ю-РЫ" sheetId="1" r:id="rId1"/>
  </sheets>
  <definedNames/>
  <calcPr fullCalcOnLoad="1"/>
</workbook>
</file>

<file path=xl/sharedStrings.xml><?xml version="1.0" encoding="utf-8"?>
<sst xmlns="http://schemas.openxmlformats.org/spreadsheetml/2006/main" count="240" uniqueCount="114">
  <si>
    <t>Место</t>
  </si>
  <si>
    <t>Ст. №</t>
  </si>
  <si>
    <t>Фамилия и имя участника</t>
  </si>
  <si>
    <t>Год рожд.</t>
  </si>
  <si>
    <t>Команда</t>
  </si>
  <si>
    <t>Результат гонки</t>
  </si>
  <si>
    <t>Штрафы</t>
  </si>
  <si>
    <t>Результат общий</t>
  </si>
  <si>
    <t>Отстав.</t>
  </si>
  <si>
    <t>г. Ижевск</t>
  </si>
  <si>
    <t>Общ</t>
  </si>
  <si>
    <t>Вып. Кв.</t>
  </si>
  <si>
    <t>Разр</t>
  </si>
  <si>
    <t>ИНДИВИДУАЛЬНАЯ ГОНКА 15  КМ.</t>
  </si>
  <si>
    <t>ЮНИОРЫ</t>
  </si>
  <si>
    <t>Главный судья соревнований</t>
  </si>
  <si>
    <t xml:space="preserve">судья МК, Ижевск </t>
  </si>
  <si>
    <t>Главный секретарь  соревнований</t>
  </si>
  <si>
    <t>И.И.Баулина</t>
  </si>
  <si>
    <t>С.В. Бабушкин</t>
  </si>
  <si>
    <t>Рейт.</t>
  </si>
  <si>
    <t>очки</t>
  </si>
  <si>
    <t>л</t>
  </si>
  <si>
    <t>с</t>
  </si>
  <si>
    <t xml:space="preserve">                                       ВСЕРОССИЙСКИЕ СОРЕВНОВАНИЯ ПО БИАТЛОНУ</t>
  </si>
  <si>
    <t>Голобоков Владимир</t>
  </si>
  <si>
    <t>мс</t>
  </si>
  <si>
    <t>Москва</t>
  </si>
  <si>
    <t>Толмачев Артем</t>
  </si>
  <si>
    <t>Тюменская об.,Тюмень</t>
  </si>
  <si>
    <t>Бугорков Виктор</t>
  </si>
  <si>
    <t>кмс</t>
  </si>
  <si>
    <t>Красноярский кр.</t>
  </si>
  <si>
    <t>Храмцов Антон</t>
  </si>
  <si>
    <t>Свердловская об.Новоуральск</t>
  </si>
  <si>
    <t>Дмитриев Евгений</t>
  </si>
  <si>
    <t>ХМАО-Югра,Нижневартовск</t>
  </si>
  <si>
    <t>Муратов Марат</t>
  </si>
  <si>
    <t>Башкортостан Уфа</t>
  </si>
  <si>
    <t>Лекомцев Денис</t>
  </si>
  <si>
    <t>1р</t>
  </si>
  <si>
    <t>Удмуртия, Ижевск</t>
  </si>
  <si>
    <t>Саликов Алексей</t>
  </si>
  <si>
    <t>ХМАО-Югра, Х-Мансийск</t>
  </si>
  <si>
    <t>Бибиков Михаил</t>
  </si>
  <si>
    <t>Морозов Роман</t>
  </si>
  <si>
    <t>Филимонов Вадим</t>
  </si>
  <si>
    <t>Антонов Александр</t>
  </si>
  <si>
    <t>Московская об.Химки</t>
  </si>
  <si>
    <t>Пепеляев Алексей</t>
  </si>
  <si>
    <t>ХМАО-Югра,Нягань</t>
  </si>
  <si>
    <t>Семин Руслан</t>
  </si>
  <si>
    <t>С-Петербург</t>
  </si>
  <si>
    <t>Яковлев Александр</t>
  </si>
  <si>
    <t>Мурманская об.,Мурманск</t>
  </si>
  <si>
    <t>Верещагин Олег</t>
  </si>
  <si>
    <t>Баранунькин Вячеслав</t>
  </si>
  <si>
    <t>Челябинская об.,Челябинск</t>
  </si>
  <si>
    <t>Ахматьянов Дмитрий</t>
  </si>
  <si>
    <t>Шуюков Дмитрий</t>
  </si>
  <si>
    <t>Даниленко Евгений</t>
  </si>
  <si>
    <t>Сивухин Дмитрий</t>
  </si>
  <si>
    <t>Попов Илья</t>
  </si>
  <si>
    <t>Пичужкин Иван</t>
  </si>
  <si>
    <t>Мордовия, Саранск</t>
  </si>
  <si>
    <t>Русинов Дмитрий</t>
  </si>
  <si>
    <t>Сурков Георгий</t>
  </si>
  <si>
    <t>Некрасов Яков</t>
  </si>
  <si>
    <t>Логутов Иван</t>
  </si>
  <si>
    <t>Муртазин Адель</t>
  </si>
  <si>
    <t>Татарстан</t>
  </si>
  <si>
    <t>Евсюков Артем</t>
  </si>
  <si>
    <t>Илюшин Павел</t>
  </si>
  <si>
    <t>Алтайский кр.,Барнаул</t>
  </si>
  <si>
    <t>Свобода Андрей</t>
  </si>
  <si>
    <t>Иванов Ярослав</t>
  </si>
  <si>
    <t>Мустафин Эдуард</t>
  </si>
  <si>
    <t>Госсман Вячеслав</t>
  </si>
  <si>
    <t>Мишкин Александр</t>
  </si>
  <si>
    <t>Охотников Павел</t>
  </si>
  <si>
    <t>Чувашская Республика</t>
  </si>
  <si>
    <t>Бабиков Антон</t>
  </si>
  <si>
    <t>Тимеев Геннадий</t>
  </si>
  <si>
    <t>Бонкин Максим</t>
  </si>
  <si>
    <t>Корнев Алексей</t>
  </si>
  <si>
    <t>Спиридонов Александр</t>
  </si>
  <si>
    <t>Карошин Константин</t>
  </si>
  <si>
    <t>Московская об.Пушкино</t>
  </si>
  <si>
    <t>Посевков Михаил</t>
  </si>
  <si>
    <t>Жуйков Леонид</t>
  </si>
  <si>
    <t>Антипин Денис</t>
  </si>
  <si>
    <t>ХМАО-Югра,Сургутский р-н</t>
  </si>
  <si>
    <t>Корчуганов Марат</t>
  </si>
  <si>
    <t>Шмыков Евгений</t>
  </si>
  <si>
    <t>Моисеев Алексей</t>
  </si>
  <si>
    <t>Жевлаков Евгений</t>
  </si>
  <si>
    <t>Филимонов Сергей</t>
  </si>
  <si>
    <t>Беляков Евгений</t>
  </si>
  <si>
    <t>Караулов Сергей</t>
  </si>
  <si>
    <t>Акмазиков Максим</t>
  </si>
  <si>
    <t>Кузьмин Александр</t>
  </si>
  <si>
    <t>Псковская об.</t>
  </si>
  <si>
    <t>Процкий Никита</t>
  </si>
  <si>
    <t>Новосибирская об. Новосибирск</t>
  </si>
  <si>
    <t>Начало соревнований: 13:40</t>
  </si>
  <si>
    <t xml:space="preserve">          </t>
  </si>
  <si>
    <t>сошел</t>
  </si>
  <si>
    <t>н/с</t>
  </si>
  <si>
    <t>Лашков Александр</t>
  </si>
  <si>
    <t>ИТОГОВЫЙ  ПРОТОКОЛ</t>
  </si>
  <si>
    <t>Пермский кр.Чайковск</t>
  </si>
  <si>
    <t>ХМАО-Югра,Нефтеюганс</t>
  </si>
  <si>
    <t>21  января 2011 г.</t>
  </si>
  <si>
    <t>Окончание соревнований: 14:45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</si>
</sst>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hh:mm:ss.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3">
    <font>
      <sz val="10"/>
      <name val="Arial Cyr"/>
      <family val="0"/>
    </font>
    <font>
      <b/>
      <sz val="6"/>
      <color indexed="8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ahoma"/>
      <family val="2"/>
    </font>
    <font>
      <sz val="10"/>
      <color indexed="9"/>
      <name val="Arial Cyr"/>
      <family val="0"/>
    </font>
    <font>
      <sz val="7"/>
      <color indexed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/>
    </xf>
    <xf numFmtId="47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/>
    </xf>
    <xf numFmtId="21" fontId="10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46" fontId="8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selection activeCell="T15" sqref="T15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17.875" style="0" customWidth="1"/>
    <col min="4" max="4" width="4.875" style="0" customWidth="1"/>
    <col min="5" max="5" width="4.625" style="0" customWidth="1"/>
    <col min="6" max="6" width="24.25390625" style="0" customWidth="1"/>
    <col min="7" max="7" width="7.75390625" style="0" customWidth="1"/>
    <col min="8" max="8" width="2.125" style="0" customWidth="1"/>
    <col min="9" max="9" width="2.00390625" style="0" customWidth="1"/>
    <col min="10" max="11" width="2.125" style="0" customWidth="1"/>
    <col min="12" max="12" width="3.625" style="0" customWidth="1"/>
    <col min="13" max="13" width="6.625" style="0" customWidth="1"/>
    <col min="14" max="14" width="6.875" style="0" customWidth="1"/>
    <col min="15" max="15" width="4.375" style="0" customWidth="1"/>
    <col min="16" max="16" width="5.00390625" style="0" customWidth="1"/>
    <col min="17" max="17" width="9.25390625" style="0" customWidth="1"/>
    <col min="18" max="20" width="9.25390625" style="17" customWidth="1"/>
    <col min="21" max="24" width="9.25390625" style="11" customWidth="1"/>
    <col min="25" max="26" width="9.25390625" style="0" customWidth="1"/>
  </cols>
  <sheetData>
    <row r="1" spans="1:12" ht="13.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6" ht="9" customHeight="1">
      <c r="A2" s="50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1"/>
      <c r="O2" s="51"/>
      <c r="P2" s="51"/>
    </row>
    <row r="3" spans="1:16" ht="10.5" customHeight="1">
      <c r="A3" s="50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9.75" customHeight="1">
      <c r="A4" s="52" t="s">
        <v>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3.5" thickBot="1">
      <c r="A5" s="1" t="s">
        <v>9</v>
      </c>
      <c r="B5" s="1"/>
      <c r="D5" s="8" t="s">
        <v>104</v>
      </c>
      <c r="G5" s="12" t="s">
        <v>113</v>
      </c>
      <c r="N5" s="7" t="s">
        <v>112</v>
      </c>
      <c r="O5" s="7"/>
      <c r="P5" s="7"/>
    </row>
    <row r="6" spans="1:16" ht="13.5" customHeight="1" thickBot="1">
      <c r="A6" s="54" t="s">
        <v>0</v>
      </c>
      <c r="B6" s="44" t="s">
        <v>1</v>
      </c>
      <c r="C6" s="44" t="s">
        <v>2</v>
      </c>
      <c r="D6" s="44" t="s">
        <v>3</v>
      </c>
      <c r="E6" s="44" t="s">
        <v>12</v>
      </c>
      <c r="F6" s="44" t="s">
        <v>4</v>
      </c>
      <c r="G6" s="44" t="s">
        <v>5</v>
      </c>
      <c r="H6" s="45" t="s">
        <v>6</v>
      </c>
      <c r="I6" s="46"/>
      <c r="J6" s="46"/>
      <c r="K6" s="46"/>
      <c r="L6" s="47"/>
      <c r="M6" s="44" t="s">
        <v>7</v>
      </c>
      <c r="N6" s="44" t="s">
        <v>8</v>
      </c>
      <c r="O6" s="48" t="s">
        <v>11</v>
      </c>
      <c r="P6" s="31" t="s">
        <v>20</v>
      </c>
    </row>
    <row r="7" spans="1:16" ht="9" customHeight="1" thickBot="1">
      <c r="A7" s="54"/>
      <c r="B7" s="44"/>
      <c r="C7" s="44"/>
      <c r="D7" s="44"/>
      <c r="E7" s="44"/>
      <c r="F7" s="44"/>
      <c r="G7" s="45"/>
      <c r="H7" s="39" t="s">
        <v>22</v>
      </c>
      <c r="I7" s="39" t="s">
        <v>23</v>
      </c>
      <c r="J7" s="39" t="s">
        <v>22</v>
      </c>
      <c r="K7" s="39" t="s">
        <v>23</v>
      </c>
      <c r="L7" s="40" t="s">
        <v>10</v>
      </c>
      <c r="M7" s="47"/>
      <c r="N7" s="44"/>
      <c r="O7" s="48"/>
      <c r="P7" s="41" t="s">
        <v>21</v>
      </c>
    </row>
    <row r="8" spans="1:20" ht="12" customHeight="1">
      <c r="A8" s="23">
        <v>1</v>
      </c>
      <c r="B8" s="36">
        <v>6</v>
      </c>
      <c r="C8" s="30" t="s">
        <v>45</v>
      </c>
      <c r="D8" s="36">
        <v>1991</v>
      </c>
      <c r="E8" s="36" t="s">
        <v>31</v>
      </c>
      <c r="F8" s="30" t="s">
        <v>41</v>
      </c>
      <c r="G8" s="5">
        <v>0.026010416666666664</v>
      </c>
      <c r="H8" s="4">
        <v>1</v>
      </c>
      <c r="I8" s="4">
        <v>0</v>
      </c>
      <c r="J8" s="4">
        <v>1</v>
      </c>
      <c r="K8" s="4">
        <v>1</v>
      </c>
      <c r="L8" s="4">
        <f aca="true" t="shared" si="0" ref="L8:L55">J8+I8+H8+K8</f>
        <v>3</v>
      </c>
      <c r="M8" s="5">
        <f aca="true" t="shared" si="1" ref="M8:M53">L8*0.000694444444444444+G8</f>
        <v>0.028093749999999997</v>
      </c>
      <c r="N8" s="5"/>
      <c r="O8" s="5" t="s">
        <v>26</v>
      </c>
      <c r="P8" s="26">
        <v>45</v>
      </c>
      <c r="R8" s="18"/>
      <c r="S8" s="19"/>
      <c r="T8" s="20"/>
    </row>
    <row r="9" spans="1:20" ht="12" customHeight="1">
      <c r="A9" s="24">
        <v>2</v>
      </c>
      <c r="B9" s="37">
        <v>11</v>
      </c>
      <c r="C9" s="28" t="s">
        <v>53</v>
      </c>
      <c r="D9" s="37">
        <v>1990</v>
      </c>
      <c r="E9" s="37" t="s">
        <v>31</v>
      </c>
      <c r="F9" s="28" t="s">
        <v>54</v>
      </c>
      <c r="G9" s="6">
        <v>0.02692476851851852</v>
      </c>
      <c r="H9" s="3">
        <v>0</v>
      </c>
      <c r="I9" s="3">
        <v>1</v>
      </c>
      <c r="J9" s="3">
        <v>0</v>
      </c>
      <c r="K9" s="3">
        <v>1</v>
      </c>
      <c r="L9" s="3">
        <f t="shared" si="0"/>
        <v>2</v>
      </c>
      <c r="M9" s="6">
        <f t="shared" si="1"/>
        <v>0.02831365740740741</v>
      </c>
      <c r="N9" s="6">
        <f aca="true" t="shared" si="2" ref="N9:N53">M9-M$8</f>
        <v>0.00021990740740741171</v>
      </c>
      <c r="O9" s="6" t="s">
        <v>26</v>
      </c>
      <c r="P9" s="27">
        <v>39</v>
      </c>
      <c r="R9" s="18"/>
      <c r="S9" s="19"/>
      <c r="T9" s="20"/>
    </row>
    <row r="10" spans="1:20" ht="12" customHeight="1">
      <c r="A10" s="24">
        <v>3</v>
      </c>
      <c r="B10" s="37">
        <v>32</v>
      </c>
      <c r="C10" s="28" t="s">
        <v>67</v>
      </c>
      <c r="D10" s="37">
        <v>1991</v>
      </c>
      <c r="E10" s="37" t="s">
        <v>26</v>
      </c>
      <c r="F10" s="28" t="s">
        <v>41</v>
      </c>
      <c r="G10" s="6">
        <v>0.027015046296296294</v>
      </c>
      <c r="H10" s="3">
        <v>2</v>
      </c>
      <c r="I10" s="3">
        <v>0</v>
      </c>
      <c r="J10" s="3">
        <v>0</v>
      </c>
      <c r="K10" s="3">
        <v>0</v>
      </c>
      <c r="L10" s="3">
        <f t="shared" si="0"/>
        <v>2</v>
      </c>
      <c r="M10" s="6">
        <f t="shared" si="1"/>
        <v>0.02840393518518518</v>
      </c>
      <c r="N10" s="6">
        <f t="shared" si="2"/>
        <v>0.0003101851851851842</v>
      </c>
      <c r="O10" s="6" t="s">
        <v>26</v>
      </c>
      <c r="P10" s="27">
        <v>33</v>
      </c>
      <c r="R10" s="18"/>
      <c r="S10" s="19"/>
      <c r="T10" s="20"/>
    </row>
    <row r="11" spans="1:20" ht="12" customHeight="1">
      <c r="A11" s="24">
        <v>4</v>
      </c>
      <c r="B11" s="37">
        <v>24</v>
      </c>
      <c r="C11" s="28" t="s">
        <v>59</v>
      </c>
      <c r="D11" s="37">
        <v>1990</v>
      </c>
      <c r="E11" s="37" t="s">
        <v>26</v>
      </c>
      <c r="F11" s="28" t="s">
        <v>48</v>
      </c>
      <c r="G11" s="6">
        <v>0.028010416666666666</v>
      </c>
      <c r="H11" s="3">
        <v>0</v>
      </c>
      <c r="I11" s="3">
        <v>0</v>
      </c>
      <c r="J11" s="3">
        <v>1</v>
      </c>
      <c r="K11" s="3">
        <v>0</v>
      </c>
      <c r="L11" s="3">
        <f t="shared" si="0"/>
        <v>1</v>
      </c>
      <c r="M11" s="6">
        <f t="shared" si="1"/>
        <v>0.02870486111111111</v>
      </c>
      <c r="N11" s="6">
        <f t="shared" si="2"/>
        <v>0.0006111111111111144</v>
      </c>
      <c r="O11" s="6" t="s">
        <v>26</v>
      </c>
      <c r="P11" s="27">
        <v>30</v>
      </c>
      <c r="R11" s="18"/>
      <c r="S11" s="19"/>
      <c r="T11" s="20"/>
    </row>
    <row r="12" spans="1:18" ht="12" customHeight="1">
      <c r="A12" s="24">
        <v>5</v>
      </c>
      <c r="B12" s="37">
        <v>3</v>
      </c>
      <c r="C12" s="28" t="s">
        <v>44</v>
      </c>
      <c r="D12" s="37">
        <v>1990</v>
      </c>
      <c r="E12" s="37" t="s">
        <v>26</v>
      </c>
      <c r="F12" s="28" t="s">
        <v>41</v>
      </c>
      <c r="G12" s="6">
        <v>0.026074074074074072</v>
      </c>
      <c r="H12" s="3">
        <v>1</v>
      </c>
      <c r="I12" s="3">
        <v>1</v>
      </c>
      <c r="J12" s="3">
        <v>0</v>
      </c>
      <c r="K12" s="3">
        <v>2</v>
      </c>
      <c r="L12" s="3">
        <f t="shared" si="0"/>
        <v>4</v>
      </c>
      <c r="M12" s="6">
        <f t="shared" si="1"/>
        <v>0.028851851851851847</v>
      </c>
      <c r="N12" s="6">
        <f t="shared" si="2"/>
        <v>0.0007581018518518501</v>
      </c>
      <c r="O12" s="6" t="s">
        <v>26</v>
      </c>
      <c r="P12" s="27">
        <v>27</v>
      </c>
      <c r="R12" s="18"/>
    </row>
    <row r="13" spans="1:18" ht="12" customHeight="1">
      <c r="A13" s="24">
        <v>6</v>
      </c>
      <c r="B13" s="37">
        <v>29</v>
      </c>
      <c r="C13" s="28" t="s">
        <v>79</v>
      </c>
      <c r="D13" s="37">
        <v>1990</v>
      </c>
      <c r="E13" s="37" t="s">
        <v>31</v>
      </c>
      <c r="F13" s="28" t="s">
        <v>80</v>
      </c>
      <c r="G13" s="6">
        <v>0.026256944444444444</v>
      </c>
      <c r="H13" s="3">
        <v>2</v>
      </c>
      <c r="I13" s="3">
        <v>1</v>
      </c>
      <c r="J13" s="3">
        <v>1</v>
      </c>
      <c r="K13" s="3">
        <v>0</v>
      </c>
      <c r="L13" s="3">
        <f t="shared" si="0"/>
        <v>4</v>
      </c>
      <c r="M13" s="6">
        <f t="shared" si="1"/>
        <v>0.02903472222222222</v>
      </c>
      <c r="N13" s="6">
        <f t="shared" si="2"/>
        <v>0.0009409722222222215</v>
      </c>
      <c r="O13" s="6" t="s">
        <v>26</v>
      </c>
      <c r="P13" s="27">
        <v>24</v>
      </c>
      <c r="R13" s="18"/>
    </row>
    <row r="14" spans="1:18" ht="12" customHeight="1">
      <c r="A14" s="24">
        <v>7</v>
      </c>
      <c r="B14" s="37">
        <v>19</v>
      </c>
      <c r="C14" s="28" t="s">
        <v>108</v>
      </c>
      <c r="D14" s="37">
        <v>1990</v>
      </c>
      <c r="E14" s="37" t="s">
        <v>26</v>
      </c>
      <c r="F14" s="28" t="s">
        <v>110</v>
      </c>
      <c r="G14" s="6">
        <v>0.02696875</v>
      </c>
      <c r="H14" s="3">
        <v>1</v>
      </c>
      <c r="I14" s="3">
        <v>2</v>
      </c>
      <c r="J14" s="3">
        <v>0</v>
      </c>
      <c r="K14" s="3">
        <v>0</v>
      </c>
      <c r="L14" s="3">
        <f t="shared" si="0"/>
        <v>3</v>
      </c>
      <c r="M14" s="6">
        <f t="shared" si="1"/>
        <v>0.029052083333333333</v>
      </c>
      <c r="N14" s="6">
        <f t="shared" si="2"/>
        <v>0.0009583333333333353</v>
      </c>
      <c r="O14" s="6" t="s">
        <v>26</v>
      </c>
      <c r="P14" s="27">
        <v>21</v>
      </c>
      <c r="R14" s="18"/>
    </row>
    <row r="15" spans="1:18" ht="12" customHeight="1">
      <c r="A15" s="24">
        <v>8</v>
      </c>
      <c r="B15" s="37">
        <v>49</v>
      </c>
      <c r="C15" s="28" t="s">
        <v>96</v>
      </c>
      <c r="D15" s="37">
        <v>1990</v>
      </c>
      <c r="E15" s="37" t="s">
        <v>31</v>
      </c>
      <c r="F15" s="28" t="s">
        <v>34</v>
      </c>
      <c r="G15" s="6">
        <v>0.027788194444444445</v>
      </c>
      <c r="H15" s="3">
        <v>0</v>
      </c>
      <c r="I15" s="3">
        <v>0</v>
      </c>
      <c r="J15" s="3">
        <v>1</v>
      </c>
      <c r="K15" s="3">
        <v>1</v>
      </c>
      <c r="L15" s="3">
        <f t="shared" si="0"/>
        <v>2</v>
      </c>
      <c r="M15" s="6">
        <f t="shared" si="1"/>
        <v>0.029177083333333333</v>
      </c>
      <c r="N15" s="6">
        <f t="shared" si="2"/>
        <v>0.0010833333333333355</v>
      </c>
      <c r="O15" s="6" t="s">
        <v>26</v>
      </c>
      <c r="P15" s="27">
        <v>19.5</v>
      </c>
      <c r="R15" s="18"/>
    </row>
    <row r="16" spans="1:18" ht="12" customHeight="1">
      <c r="A16" s="24">
        <v>9</v>
      </c>
      <c r="B16" s="37">
        <v>46</v>
      </c>
      <c r="C16" s="28" t="s">
        <v>102</v>
      </c>
      <c r="D16" s="37">
        <v>1990</v>
      </c>
      <c r="E16" s="37" t="s">
        <v>31</v>
      </c>
      <c r="F16" s="28" t="s">
        <v>103</v>
      </c>
      <c r="G16" s="6">
        <v>0.027168981481481485</v>
      </c>
      <c r="H16" s="3">
        <v>1</v>
      </c>
      <c r="I16" s="3">
        <v>0</v>
      </c>
      <c r="J16" s="3">
        <v>1</v>
      </c>
      <c r="K16" s="3">
        <v>1</v>
      </c>
      <c r="L16" s="3">
        <f t="shared" si="0"/>
        <v>3</v>
      </c>
      <c r="M16" s="6">
        <f t="shared" si="1"/>
        <v>0.029252314814814818</v>
      </c>
      <c r="N16" s="6">
        <f t="shared" si="2"/>
        <v>0.0011585648148148206</v>
      </c>
      <c r="O16" s="6" t="s">
        <v>31</v>
      </c>
      <c r="P16" s="27">
        <v>18</v>
      </c>
      <c r="R16" s="18"/>
    </row>
    <row r="17" spans="1:18" ht="12" customHeight="1">
      <c r="A17" s="24">
        <v>10</v>
      </c>
      <c r="B17" s="37">
        <v>21</v>
      </c>
      <c r="C17" s="28" t="s">
        <v>55</v>
      </c>
      <c r="D17" s="37">
        <v>1991</v>
      </c>
      <c r="E17" s="37" t="s">
        <v>26</v>
      </c>
      <c r="F17" s="28" t="s">
        <v>29</v>
      </c>
      <c r="G17" s="6">
        <v>0.027211805555555555</v>
      </c>
      <c r="H17" s="3">
        <v>1</v>
      </c>
      <c r="I17" s="3">
        <v>1</v>
      </c>
      <c r="J17" s="3">
        <v>1</v>
      </c>
      <c r="K17" s="3">
        <v>0</v>
      </c>
      <c r="L17" s="3">
        <f t="shared" si="0"/>
        <v>3</v>
      </c>
      <c r="M17" s="6">
        <f t="shared" si="1"/>
        <v>0.029295138888888888</v>
      </c>
      <c r="N17" s="6">
        <f t="shared" si="2"/>
        <v>0.0012013888888888907</v>
      </c>
      <c r="O17" s="6" t="s">
        <v>31</v>
      </c>
      <c r="P17" s="27">
        <v>16.5</v>
      </c>
      <c r="R17" s="18"/>
    </row>
    <row r="18" spans="1:20" ht="12" customHeight="1">
      <c r="A18" s="24">
        <v>11</v>
      </c>
      <c r="B18" s="37">
        <v>23</v>
      </c>
      <c r="C18" s="28" t="s">
        <v>71</v>
      </c>
      <c r="D18" s="37">
        <v>1991</v>
      </c>
      <c r="E18" s="37" t="s">
        <v>26</v>
      </c>
      <c r="F18" s="28" t="s">
        <v>43</v>
      </c>
      <c r="G18" s="6">
        <v>0.02735300925925926</v>
      </c>
      <c r="H18" s="3">
        <v>0</v>
      </c>
      <c r="I18" s="3">
        <v>2</v>
      </c>
      <c r="J18" s="3">
        <v>0</v>
      </c>
      <c r="K18" s="3">
        <v>1</v>
      </c>
      <c r="L18" s="3">
        <f t="shared" si="0"/>
        <v>3</v>
      </c>
      <c r="M18" s="6">
        <f t="shared" si="1"/>
        <v>0.029436342592592594</v>
      </c>
      <c r="N18" s="6">
        <f t="shared" si="2"/>
        <v>0.0013425925925925966</v>
      </c>
      <c r="O18" s="6" t="s">
        <v>31</v>
      </c>
      <c r="P18" s="27">
        <v>15</v>
      </c>
      <c r="R18" s="18"/>
      <c r="S18" s="19"/>
      <c r="T18" s="20"/>
    </row>
    <row r="19" spans="1:20" ht="12" customHeight="1">
      <c r="A19" s="24">
        <v>12</v>
      </c>
      <c r="B19" s="37">
        <v>9</v>
      </c>
      <c r="C19" s="28" t="s">
        <v>28</v>
      </c>
      <c r="D19" s="37">
        <v>1990</v>
      </c>
      <c r="E19" s="37" t="s">
        <v>26</v>
      </c>
      <c r="F19" s="28" t="s">
        <v>29</v>
      </c>
      <c r="G19" s="6">
        <v>0.02677662037037037</v>
      </c>
      <c r="H19" s="3">
        <v>1</v>
      </c>
      <c r="I19" s="3">
        <v>2</v>
      </c>
      <c r="J19" s="3">
        <v>1</v>
      </c>
      <c r="K19" s="3">
        <v>0</v>
      </c>
      <c r="L19" s="3">
        <f t="shared" si="0"/>
        <v>4</v>
      </c>
      <c r="M19" s="6">
        <f t="shared" si="1"/>
        <v>0.029554398148148146</v>
      </c>
      <c r="N19" s="6">
        <f t="shared" si="2"/>
        <v>0.0014606481481481484</v>
      </c>
      <c r="O19" s="6" t="s">
        <v>31</v>
      </c>
      <c r="P19" s="27">
        <v>14</v>
      </c>
      <c r="R19" s="18"/>
      <c r="S19" s="19"/>
      <c r="T19" s="20"/>
    </row>
    <row r="20" spans="1:20" ht="12" customHeight="1">
      <c r="A20" s="24">
        <v>13</v>
      </c>
      <c r="B20" s="37">
        <v>38</v>
      </c>
      <c r="C20" s="28" t="s">
        <v>62</v>
      </c>
      <c r="D20" s="37">
        <v>1991</v>
      </c>
      <c r="E20" s="37" t="s">
        <v>31</v>
      </c>
      <c r="F20" s="28" t="s">
        <v>50</v>
      </c>
      <c r="G20" s="6">
        <v>0.02611458333333333</v>
      </c>
      <c r="H20" s="3">
        <v>0</v>
      </c>
      <c r="I20" s="3">
        <v>2</v>
      </c>
      <c r="J20" s="3">
        <v>2</v>
      </c>
      <c r="K20" s="3">
        <v>1</v>
      </c>
      <c r="L20" s="3">
        <f t="shared" si="0"/>
        <v>5</v>
      </c>
      <c r="M20" s="6">
        <f t="shared" si="1"/>
        <v>0.02958680555555555</v>
      </c>
      <c r="N20" s="6">
        <f t="shared" si="2"/>
        <v>0.001493055555555553</v>
      </c>
      <c r="O20" s="6" t="s">
        <v>31</v>
      </c>
      <c r="P20" s="27">
        <v>12</v>
      </c>
      <c r="R20" s="18"/>
      <c r="S20" s="19"/>
      <c r="T20" s="20"/>
    </row>
    <row r="21" spans="1:20" ht="12" customHeight="1">
      <c r="A21" s="24">
        <v>14</v>
      </c>
      <c r="B21" s="37">
        <v>18</v>
      </c>
      <c r="C21" s="28" t="s">
        <v>68</v>
      </c>
      <c r="D21" s="37">
        <v>1990</v>
      </c>
      <c r="E21" s="37" t="s">
        <v>31</v>
      </c>
      <c r="F21" s="28" t="s">
        <v>32</v>
      </c>
      <c r="G21" s="6">
        <v>0.02821759259259259</v>
      </c>
      <c r="H21" s="3">
        <v>1</v>
      </c>
      <c r="I21" s="3">
        <v>0</v>
      </c>
      <c r="J21" s="3">
        <v>1</v>
      </c>
      <c r="K21" s="3">
        <v>0</v>
      </c>
      <c r="L21" s="3">
        <f t="shared" si="0"/>
        <v>2</v>
      </c>
      <c r="M21" s="6">
        <f t="shared" si="1"/>
        <v>0.029606481481481477</v>
      </c>
      <c r="N21" s="6">
        <f t="shared" si="2"/>
        <v>0.0015127314814814795</v>
      </c>
      <c r="O21" s="6" t="s">
        <v>31</v>
      </c>
      <c r="P21" s="27">
        <v>10.5</v>
      </c>
      <c r="R21" s="18"/>
      <c r="S21" s="19"/>
      <c r="T21" s="20"/>
    </row>
    <row r="22" spans="1:20" ht="12" customHeight="1">
      <c r="A22" s="24">
        <v>15</v>
      </c>
      <c r="B22" s="37">
        <v>4</v>
      </c>
      <c r="C22" s="28" t="s">
        <v>35</v>
      </c>
      <c r="D22" s="37">
        <v>1991</v>
      </c>
      <c r="E22" s="37" t="s">
        <v>31</v>
      </c>
      <c r="F22" s="28" t="s">
        <v>36</v>
      </c>
      <c r="G22" s="6">
        <v>0.02696412037037037</v>
      </c>
      <c r="H22" s="3">
        <v>1</v>
      </c>
      <c r="I22" s="3">
        <v>1</v>
      </c>
      <c r="J22" s="3">
        <v>0</v>
      </c>
      <c r="K22" s="3">
        <v>2</v>
      </c>
      <c r="L22" s="3">
        <f t="shared" si="0"/>
        <v>4</v>
      </c>
      <c r="M22" s="6">
        <f t="shared" si="1"/>
        <v>0.029741898148148146</v>
      </c>
      <c r="N22" s="6">
        <f t="shared" si="2"/>
        <v>0.0016481481481481486</v>
      </c>
      <c r="O22" s="6" t="s">
        <v>31</v>
      </c>
      <c r="P22" s="27">
        <v>9</v>
      </c>
      <c r="R22" s="18"/>
      <c r="S22" s="19"/>
      <c r="T22" s="20"/>
    </row>
    <row r="23" spans="1:20" ht="12" customHeight="1">
      <c r="A23" s="24">
        <v>16</v>
      </c>
      <c r="B23" s="37">
        <v>48</v>
      </c>
      <c r="C23" s="28" t="s">
        <v>92</v>
      </c>
      <c r="D23" s="37">
        <v>1990</v>
      </c>
      <c r="E23" s="37" t="s">
        <v>31</v>
      </c>
      <c r="F23" s="28" t="s">
        <v>32</v>
      </c>
      <c r="G23" s="6">
        <v>0.02847222222222222</v>
      </c>
      <c r="H23" s="3">
        <v>1</v>
      </c>
      <c r="I23" s="3">
        <v>1</v>
      </c>
      <c r="J23" s="3">
        <v>0</v>
      </c>
      <c r="K23" s="3">
        <v>0</v>
      </c>
      <c r="L23" s="3">
        <f t="shared" si="0"/>
        <v>2</v>
      </c>
      <c r="M23" s="6">
        <f t="shared" si="1"/>
        <v>0.02986111111111111</v>
      </c>
      <c r="N23" s="6">
        <f t="shared" si="2"/>
        <v>0.001767361111111112</v>
      </c>
      <c r="O23" s="6" t="s">
        <v>31</v>
      </c>
      <c r="P23" s="27">
        <v>7.5</v>
      </c>
      <c r="R23" s="18"/>
      <c r="S23" s="19"/>
      <c r="T23" s="20"/>
    </row>
    <row r="24" spans="1:20" ht="12" customHeight="1">
      <c r="A24" s="24">
        <v>17</v>
      </c>
      <c r="B24" s="37">
        <v>44</v>
      </c>
      <c r="C24" s="28" t="s">
        <v>93</v>
      </c>
      <c r="D24" s="37">
        <v>1991</v>
      </c>
      <c r="E24" s="37" t="s">
        <v>26</v>
      </c>
      <c r="F24" s="28" t="s">
        <v>43</v>
      </c>
      <c r="G24" s="6">
        <v>0.02780787037037037</v>
      </c>
      <c r="H24" s="3">
        <v>0</v>
      </c>
      <c r="I24" s="3">
        <v>0</v>
      </c>
      <c r="J24" s="3">
        <v>2</v>
      </c>
      <c r="K24" s="3">
        <v>1</v>
      </c>
      <c r="L24" s="3">
        <f t="shared" si="0"/>
        <v>3</v>
      </c>
      <c r="M24" s="6">
        <f t="shared" si="1"/>
        <v>0.029891203703703705</v>
      </c>
      <c r="N24" s="6">
        <f t="shared" si="2"/>
        <v>0.0017974537037037074</v>
      </c>
      <c r="O24" s="6" t="s">
        <v>31</v>
      </c>
      <c r="P24" s="27">
        <v>6</v>
      </c>
      <c r="R24" s="18"/>
      <c r="S24" s="19"/>
      <c r="T24" s="20"/>
    </row>
    <row r="25" spans="1:20" ht="12" customHeight="1">
      <c r="A25" s="24">
        <v>18</v>
      </c>
      <c r="B25" s="37">
        <v>50</v>
      </c>
      <c r="C25" s="28" t="s">
        <v>90</v>
      </c>
      <c r="D25" s="37">
        <v>1991</v>
      </c>
      <c r="E25" s="37" t="s">
        <v>31</v>
      </c>
      <c r="F25" s="28" t="s">
        <v>91</v>
      </c>
      <c r="G25" s="6">
        <v>0.027140046296296294</v>
      </c>
      <c r="H25" s="3">
        <v>0</v>
      </c>
      <c r="I25" s="3">
        <v>1</v>
      </c>
      <c r="J25" s="3">
        <v>1</v>
      </c>
      <c r="K25" s="3">
        <v>2</v>
      </c>
      <c r="L25" s="3">
        <f t="shared" si="0"/>
        <v>4</v>
      </c>
      <c r="M25" s="6">
        <f t="shared" si="1"/>
        <v>0.02991782407407407</v>
      </c>
      <c r="N25" s="6">
        <f t="shared" si="2"/>
        <v>0.0018240740740740717</v>
      </c>
      <c r="O25" s="6" t="s">
        <v>31</v>
      </c>
      <c r="P25" s="27">
        <v>4.5</v>
      </c>
      <c r="R25" s="18"/>
      <c r="S25" s="19"/>
      <c r="T25" s="20"/>
    </row>
    <row r="26" spans="1:20" ht="12" customHeight="1">
      <c r="A26" s="24">
        <v>19</v>
      </c>
      <c r="B26" s="37">
        <v>22</v>
      </c>
      <c r="C26" s="28" t="s">
        <v>61</v>
      </c>
      <c r="D26" s="37">
        <v>1991</v>
      </c>
      <c r="E26" s="37" t="s">
        <v>31</v>
      </c>
      <c r="F26" s="28" t="s">
        <v>29</v>
      </c>
      <c r="G26" s="6">
        <v>0.028578703703703703</v>
      </c>
      <c r="H26" s="3">
        <v>0</v>
      </c>
      <c r="I26" s="3">
        <v>1</v>
      </c>
      <c r="J26" s="3">
        <v>1</v>
      </c>
      <c r="K26" s="3">
        <v>0</v>
      </c>
      <c r="L26" s="3">
        <f t="shared" si="0"/>
        <v>2</v>
      </c>
      <c r="M26" s="6">
        <f t="shared" si="1"/>
        <v>0.02996759259259259</v>
      </c>
      <c r="N26" s="6">
        <f t="shared" si="2"/>
        <v>0.0018738425925925936</v>
      </c>
      <c r="O26" s="6" t="s">
        <v>31</v>
      </c>
      <c r="P26" s="27">
        <v>3</v>
      </c>
      <c r="R26" s="18"/>
      <c r="S26" s="19"/>
      <c r="T26" s="20"/>
    </row>
    <row r="27" spans="1:20" ht="12" customHeight="1">
      <c r="A27" s="24">
        <v>20</v>
      </c>
      <c r="B27" s="37">
        <v>30</v>
      </c>
      <c r="C27" s="28" t="s">
        <v>63</v>
      </c>
      <c r="D27" s="37">
        <v>1991</v>
      </c>
      <c r="E27" s="37" t="s">
        <v>26</v>
      </c>
      <c r="F27" s="28" t="s">
        <v>64</v>
      </c>
      <c r="G27" s="6">
        <v>0.02650578703703704</v>
      </c>
      <c r="H27" s="3">
        <v>2</v>
      </c>
      <c r="I27" s="3">
        <v>2</v>
      </c>
      <c r="J27" s="3">
        <v>1</v>
      </c>
      <c r="K27" s="3">
        <v>0</v>
      </c>
      <c r="L27" s="3">
        <f t="shared" si="0"/>
        <v>5</v>
      </c>
      <c r="M27" s="6">
        <f t="shared" si="1"/>
        <v>0.02997800925925926</v>
      </c>
      <c r="N27" s="6">
        <f t="shared" si="2"/>
        <v>0.0018842592592592626</v>
      </c>
      <c r="O27" s="6" t="s">
        <v>31</v>
      </c>
      <c r="P27" s="27">
        <v>1.5</v>
      </c>
      <c r="R27" s="18"/>
      <c r="S27" s="19"/>
      <c r="T27" s="20"/>
    </row>
    <row r="28" spans="1:20" ht="12" customHeight="1">
      <c r="A28" s="24">
        <v>21</v>
      </c>
      <c r="B28" s="37">
        <v>27</v>
      </c>
      <c r="C28" s="28" t="s">
        <v>75</v>
      </c>
      <c r="D28" s="37">
        <v>1991</v>
      </c>
      <c r="E28" s="37" t="s">
        <v>31</v>
      </c>
      <c r="F28" s="28" t="s">
        <v>43</v>
      </c>
      <c r="G28" s="6">
        <v>0.02669791666666667</v>
      </c>
      <c r="H28" s="3">
        <v>1</v>
      </c>
      <c r="I28" s="3">
        <v>0</v>
      </c>
      <c r="J28" s="3">
        <v>2</v>
      </c>
      <c r="K28" s="3">
        <v>2</v>
      </c>
      <c r="L28" s="3">
        <f t="shared" si="0"/>
        <v>5</v>
      </c>
      <c r="M28" s="6">
        <f t="shared" si="1"/>
        <v>0.03017013888888889</v>
      </c>
      <c r="N28" s="6">
        <f t="shared" si="2"/>
        <v>0.0020763888888888915</v>
      </c>
      <c r="O28" s="6"/>
      <c r="P28" s="42"/>
      <c r="R28" s="18"/>
      <c r="S28" s="19"/>
      <c r="T28" s="20"/>
    </row>
    <row r="29" spans="1:20" ht="12" customHeight="1">
      <c r="A29" s="24">
        <v>22</v>
      </c>
      <c r="B29" s="37">
        <v>17</v>
      </c>
      <c r="C29" s="28" t="s">
        <v>82</v>
      </c>
      <c r="D29" s="37">
        <v>1990</v>
      </c>
      <c r="E29" s="37" t="s">
        <v>26</v>
      </c>
      <c r="F29" s="28" t="s">
        <v>41</v>
      </c>
      <c r="G29" s="6">
        <v>0.02604050925925926</v>
      </c>
      <c r="H29" s="3">
        <v>1</v>
      </c>
      <c r="I29" s="3">
        <v>2</v>
      </c>
      <c r="J29" s="3">
        <v>1</v>
      </c>
      <c r="K29" s="3">
        <v>2</v>
      </c>
      <c r="L29" s="3">
        <f t="shared" si="0"/>
        <v>6</v>
      </c>
      <c r="M29" s="6">
        <f t="shared" si="1"/>
        <v>0.030207175925925922</v>
      </c>
      <c r="N29" s="6">
        <f t="shared" si="2"/>
        <v>0.002113425925925925</v>
      </c>
      <c r="O29" s="6"/>
      <c r="P29" s="42"/>
      <c r="R29" s="18"/>
      <c r="S29" s="19"/>
      <c r="T29" s="20"/>
    </row>
    <row r="30" spans="1:20" ht="12" customHeight="1">
      <c r="A30" s="24">
        <v>23</v>
      </c>
      <c r="B30" s="37">
        <v>20</v>
      </c>
      <c r="C30" s="28" t="s">
        <v>77</v>
      </c>
      <c r="D30" s="37">
        <v>1990</v>
      </c>
      <c r="E30" s="37" t="s">
        <v>31</v>
      </c>
      <c r="F30" s="28" t="s">
        <v>111</v>
      </c>
      <c r="G30" s="6">
        <v>0.02814236111111111</v>
      </c>
      <c r="H30" s="3">
        <v>0</v>
      </c>
      <c r="I30" s="3">
        <v>1</v>
      </c>
      <c r="J30" s="3">
        <v>2</v>
      </c>
      <c r="K30" s="3">
        <v>0</v>
      </c>
      <c r="L30" s="3">
        <f t="shared" si="0"/>
        <v>3</v>
      </c>
      <c r="M30" s="6">
        <f t="shared" si="1"/>
        <v>0.030225694444444444</v>
      </c>
      <c r="N30" s="6">
        <f t="shared" si="2"/>
        <v>0.0021319444444444467</v>
      </c>
      <c r="O30" s="6"/>
      <c r="P30" s="42"/>
      <c r="R30" s="18"/>
      <c r="S30" s="19"/>
      <c r="T30" s="20"/>
    </row>
    <row r="31" spans="1:20" ht="12" customHeight="1">
      <c r="A31" s="24">
        <v>24</v>
      </c>
      <c r="B31" s="37">
        <v>33</v>
      </c>
      <c r="C31" s="28" t="s">
        <v>56</v>
      </c>
      <c r="D31" s="37">
        <v>1990</v>
      </c>
      <c r="E31" s="37" t="s">
        <v>31</v>
      </c>
      <c r="F31" s="28" t="s">
        <v>57</v>
      </c>
      <c r="G31" s="6">
        <v>0.027511574074074074</v>
      </c>
      <c r="H31" s="3">
        <v>2</v>
      </c>
      <c r="I31" s="3">
        <v>2</v>
      </c>
      <c r="J31" s="3">
        <v>0</v>
      </c>
      <c r="K31" s="3">
        <v>0</v>
      </c>
      <c r="L31" s="3">
        <f t="shared" si="0"/>
        <v>4</v>
      </c>
      <c r="M31" s="6">
        <f t="shared" si="1"/>
        <v>0.03028935185185185</v>
      </c>
      <c r="N31" s="6">
        <f t="shared" si="2"/>
        <v>0.0021956018518518514</v>
      </c>
      <c r="O31" s="6"/>
      <c r="P31" s="42"/>
      <c r="R31" s="18"/>
      <c r="S31" s="19"/>
      <c r="T31" s="20"/>
    </row>
    <row r="32" spans="1:20" ht="12" customHeight="1">
      <c r="A32" s="24">
        <v>25</v>
      </c>
      <c r="B32" s="37">
        <v>40</v>
      </c>
      <c r="C32" s="28" t="s">
        <v>99</v>
      </c>
      <c r="D32" s="37">
        <v>1990</v>
      </c>
      <c r="E32" s="37" t="s">
        <v>31</v>
      </c>
      <c r="F32" s="28" t="s">
        <v>54</v>
      </c>
      <c r="G32" s="6">
        <v>0.027521990740740743</v>
      </c>
      <c r="H32" s="3">
        <v>2</v>
      </c>
      <c r="I32" s="3">
        <v>1</v>
      </c>
      <c r="J32" s="3">
        <v>0</v>
      </c>
      <c r="K32" s="3">
        <v>1</v>
      </c>
      <c r="L32" s="3">
        <f t="shared" si="0"/>
        <v>4</v>
      </c>
      <c r="M32" s="6">
        <f t="shared" si="1"/>
        <v>0.030299768518518518</v>
      </c>
      <c r="N32" s="6">
        <f t="shared" si="2"/>
        <v>0.0022060185185185203</v>
      </c>
      <c r="O32" s="6"/>
      <c r="P32" s="42"/>
      <c r="R32" s="18"/>
      <c r="S32" s="19"/>
      <c r="T32" s="20"/>
    </row>
    <row r="33" spans="1:20" ht="12" customHeight="1">
      <c r="A33" s="24">
        <v>26</v>
      </c>
      <c r="B33" s="37">
        <v>56</v>
      </c>
      <c r="C33" s="28" t="s">
        <v>94</v>
      </c>
      <c r="D33" s="37">
        <v>1990</v>
      </c>
      <c r="E33" s="37" t="s">
        <v>31</v>
      </c>
      <c r="F33" s="28" t="s">
        <v>80</v>
      </c>
      <c r="G33" s="6">
        <v>0.027175925925925926</v>
      </c>
      <c r="H33" s="3">
        <v>4</v>
      </c>
      <c r="I33" s="3">
        <v>0</v>
      </c>
      <c r="J33" s="3">
        <v>1</v>
      </c>
      <c r="K33" s="3">
        <v>0</v>
      </c>
      <c r="L33" s="3">
        <f t="shared" si="0"/>
        <v>5</v>
      </c>
      <c r="M33" s="6">
        <f t="shared" si="1"/>
        <v>0.030648148148148147</v>
      </c>
      <c r="N33" s="6">
        <f t="shared" si="2"/>
        <v>0.0025543981481481494</v>
      </c>
      <c r="O33" s="6"/>
      <c r="P33" s="42"/>
      <c r="R33" s="18"/>
      <c r="S33" s="19"/>
      <c r="T33" s="20"/>
    </row>
    <row r="34" spans="1:20" ht="12" customHeight="1">
      <c r="A34" s="24">
        <v>27</v>
      </c>
      <c r="B34" s="37">
        <v>13</v>
      </c>
      <c r="C34" s="28" t="s">
        <v>39</v>
      </c>
      <c r="D34" s="37">
        <v>1991</v>
      </c>
      <c r="E34" s="37" t="s">
        <v>40</v>
      </c>
      <c r="F34" s="28" t="s">
        <v>41</v>
      </c>
      <c r="G34" s="6">
        <v>0.027204861111111107</v>
      </c>
      <c r="H34" s="3">
        <v>0</v>
      </c>
      <c r="I34" s="3">
        <v>2</v>
      </c>
      <c r="J34" s="3">
        <v>2</v>
      </c>
      <c r="K34" s="3">
        <v>1</v>
      </c>
      <c r="L34" s="3">
        <f t="shared" si="0"/>
        <v>5</v>
      </c>
      <c r="M34" s="6">
        <f t="shared" si="1"/>
        <v>0.030677083333333327</v>
      </c>
      <c r="N34" s="6">
        <f t="shared" si="2"/>
        <v>0.00258333333333333</v>
      </c>
      <c r="O34" s="6"/>
      <c r="P34" s="42"/>
      <c r="R34" s="18"/>
      <c r="S34" s="19"/>
      <c r="T34" s="20"/>
    </row>
    <row r="35" spans="1:20" ht="12" customHeight="1">
      <c r="A35" s="24">
        <v>28</v>
      </c>
      <c r="B35" s="37">
        <v>14</v>
      </c>
      <c r="C35" s="28" t="s">
        <v>25</v>
      </c>
      <c r="D35" s="37">
        <v>1991</v>
      </c>
      <c r="E35" s="37" t="s">
        <v>26</v>
      </c>
      <c r="F35" s="28" t="s">
        <v>27</v>
      </c>
      <c r="G35" s="6">
        <v>0.026662037037037036</v>
      </c>
      <c r="H35" s="3">
        <v>1</v>
      </c>
      <c r="I35" s="3">
        <v>2</v>
      </c>
      <c r="J35" s="3">
        <v>0</v>
      </c>
      <c r="K35" s="3">
        <v>3</v>
      </c>
      <c r="L35" s="3">
        <f t="shared" si="0"/>
        <v>6</v>
      </c>
      <c r="M35" s="6">
        <f t="shared" si="1"/>
        <v>0.0308287037037037</v>
      </c>
      <c r="N35" s="6">
        <f t="shared" si="2"/>
        <v>0.0027349537037037012</v>
      </c>
      <c r="O35" s="6"/>
      <c r="P35" s="42"/>
      <c r="R35" s="18"/>
      <c r="S35" s="19"/>
      <c r="T35" s="20"/>
    </row>
    <row r="36" spans="1:20" ht="12" customHeight="1">
      <c r="A36" s="24">
        <v>29</v>
      </c>
      <c r="B36" s="37">
        <v>53</v>
      </c>
      <c r="C36" s="28" t="s">
        <v>84</v>
      </c>
      <c r="D36" s="37">
        <v>1991</v>
      </c>
      <c r="E36" s="37" t="s">
        <v>26</v>
      </c>
      <c r="F36" s="28" t="s">
        <v>27</v>
      </c>
      <c r="G36" s="6">
        <v>0.026083333333333333</v>
      </c>
      <c r="H36" s="3">
        <v>2</v>
      </c>
      <c r="I36" s="3">
        <v>2</v>
      </c>
      <c r="J36" s="3">
        <v>2</v>
      </c>
      <c r="K36" s="3">
        <v>1</v>
      </c>
      <c r="L36" s="3">
        <f t="shared" si="0"/>
        <v>7</v>
      </c>
      <c r="M36" s="6">
        <f t="shared" si="1"/>
        <v>0.03094444444444444</v>
      </c>
      <c r="N36" s="6">
        <f t="shared" si="2"/>
        <v>0.002850694444444444</v>
      </c>
      <c r="O36" s="6"/>
      <c r="P36" s="42"/>
      <c r="R36" s="18"/>
      <c r="S36" s="19"/>
      <c r="T36" s="20"/>
    </row>
    <row r="37" spans="1:20" ht="12" customHeight="1">
      <c r="A37" s="24">
        <v>30</v>
      </c>
      <c r="B37" s="37">
        <v>26</v>
      </c>
      <c r="C37" s="28" t="s">
        <v>74</v>
      </c>
      <c r="D37" s="37">
        <v>1991</v>
      </c>
      <c r="E37" s="37" t="s">
        <v>31</v>
      </c>
      <c r="F37" s="28" t="s">
        <v>54</v>
      </c>
      <c r="G37" s="6">
        <v>0.028229166666666666</v>
      </c>
      <c r="H37" s="3">
        <v>1</v>
      </c>
      <c r="I37" s="3">
        <v>1</v>
      </c>
      <c r="J37" s="3">
        <v>0</v>
      </c>
      <c r="K37" s="3">
        <v>2</v>
      </c>
      <c r="L37" s="3">
        <f t="shared" si="0"/>
        <v>4</v>
      </c>
      <c r="M37" s="6">
        <f t="shared" si="1"/>
        <v>0.03100694444444444</v>
      </c>
      <c r="N37" s="6">
        <f t="shared" si="2"/>
        <v>0.002913194444444444</v>
      </c>
      <c r="O37" s="6"/>
      <c r="P37" s="42"/>
      <c r="R37" s="18"/>
      <c r="S37" s="19"/>
      <c r="T37" s="20"/>
    </row>
    <row r="38" spans="1:20" ht="12" customHeight="1">
      <c r="A38" s="24">
        <v>31</v>
      </c>
      <c r="B38" s="37">
        <v>37</v>
      </c>
      <c r="C38" s="28" t="s">
        <v>60</v>
      </c>
      <c r="D38" s="37">
        <v>1990</v>
      </c>
      <c r="E38" s="37" t="s">
        <v>31</v>
      </c>
      <c r="F38" s="28" t="s">
        <v>41</v>
      </c>
      <c r="G38" s="6">
        <v>0.02699884259259259</v>
      </c>
      <c r="H38" s="3">
        <v>2</v>
      </c>
      <c r="I38" s="3">
        <v>1</v>
      </c>
      <c r="J38" s="3">
        <v>3</v>
      </c>
      <c r="K38" s="3">
        <v>0</v>
      </c>
      <c r="L38" s="3">
        <f t="shared" si="0"/>
        <v>6</v>
      </c>
      <c r="M38" s="6">
        <f t="shared" si="1"/>
        <v>0.031165509259259254</v>
      </c>
      <c r="N38" s="6">
        <f t="shared" si="2"/>
        <v>0.0030717592592592567</v>
      </c>
      <c r="O38" s="6"/>
      <c r="P38" s="42"/>
      <c r="R38" s="18"/>
      <c r="S38" s="19"/>
      <c r="T38" s="20"/>
    </row>
    <row r="39" spans="1:20" ht="12" customHeight="1">
      <c r="A39" s="24">
        <v>32</v>
      </c>
      <c r="B39" s="37">
        <v>25</v>
      </c>
      <c r="C39" s="28" t="s">
        <v>76</v>
      </c>
      <c r="D39" s="37">
        <v>1991</v>
      </c>
      <c r="E39" s="37" t="s">
        <v>31</v>
      </c>
      <c r="F39" s="28" t="s">
        <v>38</v>
      </c>
      <c r="G39" s="6">
        <v>0.027165509259259257</v>
      </c>
      <c r="H39" s="3">
        <v>1</v>
      </c>
      <c r="I39" s="3">
        <v>1</v>
      </c>
      <c r="J39" s="3">
        <v>3</v>
      </c>
      <c r="K39" s="3">
        <v>1</v>
      </c>
      <c r="L39" s="3">
        <f t="shared" si="0"/>
        <v>6</v>
      </c>
      <c r="M39" s="6">
        <f t="shared" si="1"/>
        <v>0.03133217592592592</v>
      </c>
      <c r="N39" s="6">
        <f t="shared" si="2"/>
        <v>0.003238425925925926</v>
      </c>
      <c r="O39" s="6"/>
      <c r="P39" s="42"/>
      <c r="R39" s="18"/>
      <c r="S39" s="19"/>
      <c r="T39" s="20"/>
    </row>
    <row r="40" spans="1:20" ht="12" customHeight="1">
      <c r="A40" s="24">
        <v>33</v>
      </c>
      <c r="B40" s="37">
        <v>52</v>
      </c>
      <c r="C40" s="28" t="s">
        <v>100</v>
      </c>
      <c r="D40" s="37">
        <v>1991</v>
      </c>
      <c r="E40" s="37" t="s">
        <v>31</v>
      </c>
      <c r="F40" s="28" t="s">
        <v>101</v>
      </c>
      <c r="G40" s="6">
        <v>0.02695949074074074</v>
      </c>
      <c r="H40" s="3">
        <v>2</v>
      </c>
      <c r="I40" s="3">
        <v>2</v>
      </c>
      <c r="J40" s="3">
        <v>0</v>
      </c>
      <c r="K40" s="3">
        <v>3</v>
      </c>
      <c r="L40" s="3">
        <f t="shared" si="0"/>
        <v>7</v>
      </c>
      <c r="M40" s="6">
        <f t="shared" si="1"/>
        <v>0.03182060185185185</v>
      </c>
      <c r="N40" s="6">
        <f t="shared" si="2"/>
        <v>0.0037268518518518527</v>
      </c>
      <c r="O40" s="6"/>
      <c r="P40" s="42"/>
      <c r="R40" s="18"/>
      <c r="S40" s="19"/>
      <c r="T40" s="20"/>
    </row>
    <row r="41" spans="1:20" ht="12" customHeight="1">
      <c r="A41" s="24">
        <v>34</v>
      </c>
      <c r="B41" s="37">
        <v>55</v>
      </c>
      <c r="C41" s="28" t="s">
        <v>88</v>
      </c>
      <c r="D41" s="37">
        <v>1991</v>
      </c>
      <c r="E41" s="37" t="s">
        <v>31</v>
      </c>
      <c r="F41" s="28" t="s">
        <v>73</v>
      </c>
      <c r="G41" s="6">
        <v>0.027494212962962963</v>
      </c>
      <c r="H41" s="3">
        <v>0</v>
      </c>
      <c r="I41" s="3">
        <v>4</v>
      </c>
      <c r="J41" s="3">
        <v>0</v>
      </c>
      <c r="K41" s="3">
        <v>3</v>
      </c>
      <c r="L41" s="3">
        <f t="shared" si="0"/>
        <v>7</v>
      </c>
      <c r="M41" s="6">
        <f t="shared" si="1"/>
        <v>0.03235532407407407</v>
      </c>
      <c r="N41" s="6">
        <f t="shared" si="2"/>
        <v>0.004261574074074074</v>
      </c>
      <c r="O41" s="6"/>
      <c r="P41" s="42"/>
      <c r="R41" s="18"/>
      <c r="S41" s="19"/>
      <c r="T41" s="20"/>
    </row>
    <row r="42" spans="1:18" ht="12" customHeight="1">
      <c r="A42" s="24">
        <v>35</v>
      </c>
      <c r="B42" s="37">
        <v>16</v>
      </c>
      <c r="C42" s="28" t="s">
        <v>81</v>
      </c>
      <c r="D42" s="37">
        <v>1991</v>
      </c>
      <c r="E42" s="37" t="s">
        <v>26</v>
      </c>
      <c r="F42" s="28" t="s">
        <v>38</v>
      </c>
      <c r="G42" s="6">
        <v>0.02720717592592593</v>
      </c>
      <c r="H42" s="3">
        <v>1</v>
      </c>
      <c r="I42" s="3">
        <v>4</v>
      </c>
      <c r="J42" s="3">
        <v>1</v>
      </c>
      <c r="K42" s="3">
        <v>2</v>
      </c>
      <c r="L42" s="3">
        <f t="shared" si="0"/>
        <v>8</v>
      </c>
      <c r="M42" s="6">
        <f t="shared" si="1"/>
        <v>0.03276273148148148</v>
      </c>
      <c r="N42" s="6">
        <f t="shared" si="2"/>
        <v>0.004668981481481486</v>
      </c>
      <c r="O42" s="6"/>
      <c r="P42" s="42"/>
      <c r="R42" s="18"/>
    </row>
    <row r="43" spans="1:20" ht="12" customHeight="1">
      <c r="A43" s="24">
        <v>36</v>
      </c>
      <c r="B43" s="37">
        <v>41</v>
      </c>
      <c r="C43" s="28" t="s">
        <v>95</v>
      </c>
      <c r="D43" s="37">
        <v>1990</v>
      </c>
      <c r="E43" s="37" t="s">
        <v>26</v>
      </c>
      <c r="F43" s="28" t="s">
        <v>52</v>
      </c>
      <c r="G43" s="6">
        <v>0.028050925925925924</v>
      </c>
      <c r="H43" s="3">
        <v>2</v>
      </c>
      <c r="I43" s="3">
        <v>2</v>
      </c>
      <c r="J43" s="3">
        <v>2</v>
      </c>
      <c r="K43" s="3">
        <v>1</v>
      </c>
      <c r="L43" s="3">
        <f t="shared" si="0"/>
        <v>7</v>
      </c>
      <c r="M43" s="6">
        <f t="shared" si="1"/>
        <v>0.03291203703703703</v>
      </c>
      <c r="N43" s="6">
        <f t="shared" si="2"/>
        <v>0.004818287037037034</v>
      </c>
      <c r="O43" s="6"/>
      <c r="P43" s="42"/>
      <c r="R43" s="18"/>
      <c r="S43" s="19"/>
      <c r="T43" s="20"/>
    </row>
    <row r="44" spans="1:20" ht="12" customHeight="1">
      <c r="A44" s="24">
        <v>37</v>
      </c>
      <c r="B44" s="37">
        <v>51</v>
      </c>
      <c r="C44" s="28" t="s">
        <v>97</v>
      </c>
      <c r="D44" s="37">
        <v>1991</v>
      </c>
      <c r="E44" s="37" t="s">
        <v>31</v>
      </c>
      <c r="F44" s="28" t="s">
        <v>38</v>
      </c>
      <c r="G44" s="6">
        <v>0.027686342592592592</v>
      </c>
      <c r="H44" s="3">
        <v>2</v>
      </c>
      <c r="I44" s="3">
        <v>2</v>
      </c>
      <c r="J44" s="3">
        <v>2</v>
      </c>
      <c r="K44" s="3">
        <v>2</v>
      </c>
      <c r="L44" s="3">
        <f t="shared" si="0"/>
        <v>8</v>
      </c>
      <c r="M44" s="6">
        <f t="shared" si="1"/>
        <v>0.033241898148148145</v>
      </c>
      <c r="N44" s="6">
        <f t="shared" si="2"/>
        <v>0.005148148148148148</v>
      </c>
      <c r="O44" s="6"/>
      <c r="P44" s="42"/>
      <c r="R44" s="18"/>
      <c r="S44" s="19"/>
      <c r="T44" s="20"/>
    </row>
    <row r="45" spans="1:20" ht="12" customHeight="1">
      <c r="A45" s="24">
        <v>38</v>
      </c>
      <c r="B45" s="37">
        <v>7</v>
      </c>
      <c r="C45" s="28" t="s">
        <v>30</v>
      </c>
      <c r="D45" s="37">
        <v>1991</v>
      </c>
      <c r="E45" s="37" t="s">
        <v>31</v>
      </c>
      <c r="F45" s="28" t="s">
        <v>32</v>
      </c>
      <c r="G45" s="6">
        <v>0.02869560185185185</v>
      </c>
      <c r="H45" s="3">
        <v>2</v>
      </c>
      <c r="I45" s="3">
        <v>1</v>
      </c>
      <c r="J45" s="3">
        <v>2</v>
      </c>
      <c r="K45" s="3">
        <v>2</v>
      </c>
      <c r="L45" s="3">
        <f t="shared" si="0"/>
        <v>7</v>
      </c>
      <c r="M45" s="6">
        <f t="shared" si="1"/>
        <v>0.03355671296296296</v>
      </c>
      <c r="N45" s="6">
        <f t="shared" si="2"/>
        <v>0.005462962962962965</v>
      </c>
      <c r="O45" s="6"/>
      <c r="P45" s="42"/>
      <c r="R45" s="18"/>
      <c r="S45" s="19"/>
      <c r="T45" s="20"/>
    </row>
    <row r="46" spans="1:20" ht="12" customHeight="1">
      <c r="A46" s="24">
        <v>39</v>
      </c>
      <c r="B46" s="37">
        <v>1</v>
      </c>
      <c r="C46" s="28" t="s">
        <v>33</v>
      </c>
      <c r="D46" s="37">
        <v>1990</v>
      </c>
      <c r="E46" s="37" t="s">
        <v>31</v>
      </c>
      <c r="F46" s="28" t="s">
        <v>34</v>
      </c>
      <c r="G46" s="6">
        <v>0.028807870370370373</v>
      </c>
      <c r="H46" s="3">
        <v>2</v>
      </c>
      <c r="I46" s="3">
        <v>2</v>
      </c>
      <c r="J46" s="3">
        <v>0</v>
      </c>
      <c r="K46" s="3">
        <v>3</v>
      </c>
      <c r="L46" s="3">
        <f t="shared" si="0"/>
        <v>7</v>
      </c>
      <c r="M46" s="6">
        <f t="shared" si="1"/>
        <v>0.03366898148148148</v>
      </c>
      <c r="N46" s="6">
        <f t="shared" si="2"/>
        <v>0.005575231481481483</v>
      </c>
      <c r="O46" s="6"/>
      <c r="P46" s="42"/>
      <c r="R46" s="18"/>
      <c r="S46" s="19"/>
      <c r="T46" s="20"/>
    </row>
    <row r="47" spans="1:20" ht="12" customHeight="1">
      <c r="A47" s="24">
        <v>40</v>
      </c>
      <c r="B47" s="37">
        <v>5</v>
      </c>
      <c r="C47" s="28" t="s">
        <v>51</v>
      </c>
      <c r="D47" s="37">
        <v>1991</v>
      </c>
      <c r="E47" s="37" t="s">
        <v>31</v>
      </c>
      <c r="F47" s="28" t="s">
        <v>52</v>
      </c>
      <c r="G47" s="6">
        <v>0.027174768518518518</v>
      </c>
      <c r="H47" s="3">
        <v>3</v>
      </c>
      <c r="I47" s="3">
        <v>1</v>
      </c>
      <c r="J47" s="3">
        <v>3</v>
      </c>
      <c r="K47" s="3">
        <v>3</v>
      </c>
      <c r="L47" s="3">
        <f t="shared" si="0"/>
        <v>10</v>
      </c>
      <c r="M47" s="6">
        <f t="shared" si="1"/>
        <v>0.034119212962962955</v>
      </c>
      <c r="N47" s="6">
        <f t="shared" si="2"/>
        <v>0.006025462962962958</v>
      </c>
      <c r="O47" s="6"/>
      <c r="P47" s="42"/>
      <c r="R47" s="18"/>
      <c r="S47" s="19"/>
      <c r="T47" s="20"/>
    </row>
    <row r="48" spans="1:20" ht="12" customHeight="1">
      <c r="A48" s="24">
        <v>41</v>
      </c>
      <c r="B48" s="37">
        <v>45</v>
      </c>
      <c r="C48" s="28" t="s">
        <v>89</v>
      </c>
      <c r="D48" s="37">
        <v>1991</v>
      </c>
      <c r="E48" s="37" t="s">
        <v>40</v>
      </c>
      <c r="F48" s="28" t="s">
        <v>41</v>
      </c>
      <c r="G48" s="6">
        <v>0.028700231481481483</v>
      </c>
      <c r="H48" s="3">
        <v>2</v>
      </c>
      <c r="I48" s="3">
        <v>1</v>
      </c>
      <c r="J48" s="3">
        <v>3</v>
      </c>
      <c r="K48" s="3">
        <v>2</v>
      </c>
      <c r="L48" s="3">
        <f t="shared" si="0"/>
        <v>8</v>
      </c>
      <c r="M48" s="6">
        <f t="shared" si="1"/>
        <v>0.034255787037037036</v>
      </c>
      <c r="N48" s="6">
        <f t="shared" si="2"/>
        <v>0.006162037037037039</v>
      </c>
      <c r="O48" s="6"/>
      <c r="P48" s="42"/>
      <c r="R48" s="18"/>
      <c r="S48" s="19"/>
      <c r="T48" s="20"/>
    </row>
    <row r="49" spans="1:20" ht="12" customHeight="1">
      <c r="A49" s="24">
        <v>42</v>
      </c>
      <c r="B49" s="37">
        <v>31</v>
      </c>
      <c r="C49" s="28" t="s">
        <v>58</v>
      </c>
      <c r="D49" s="37">
        <v>1990</v>
      </c>
      <c r="E49" s="37" t="s">
        <v>31</v>
      </c>
      <c r="F49" s="28" t="s">
        <v>34</v>
      </c>
      <c r="G49" s="6">
        <v>0.031041666666666665</v>
      </c>
      <c r="H49" s="3">
        <v>1</v>
      </c>
      <c r="I49" s="3">
        <v>2</v>
      </c>
      <c r="J49" s="3">
        <v>1</v>
      </c>
      <c r="K49" s="3">
        <v>1</v>
      </c>
      <c r="L49" s="3">
        <f t="shared" si="0"/>
        <v>5</v>
      </c>
      <c r="M49" s="6">
        <f t="shared" si="1"/>
        <v>0.034513888888888886</v>
      </c>
      <c r="N49" s="6">
        <f t="shared" si="2"/>
        <v>0.006420138888888888</v>
      </c>
      <c r="O49" s="6"/>
      <c r="P49" s="42"/>
      <c r="R49" s="18"/>
      <c r="S49" s="19"/>
      <c r="T49" s="20"/>
    </row>
    <row r="50" spans="1:20" ht="12" customHeight="1">
      <c r="A50" s="24">
        <v>43</v>
      </c>
      <c r="B50" s="37">
        <v>12</v>
      </c>
      <c r="C50" s="28" t="s">
        <v>37</v>
      </c>
      <c r="D50" s="37">
        <v>1991</v>
      </c>
      <c r="E50" s="37" t="s">
        <v>31</v>
      </c>
      <c r="F50" s="28" t="s">
        <v>38</v>
      </c>
      <c r="G50" s="6">
        <v>0.027682870370370368</v>
      </c>
      <c r="H50" s="3">
        <v>4</v>
      </c>
      <c r="I50" s="3">
        <v>2</v>
      </c>
      <c r="J50" s="3">
        <v>3</v>
      </c>
      <c r="K50" s="3">
        <v>2</v>
      </c>
      <c r="L50" s="3">
        <f t="shared" si="0"/>
        <v>11</v>
      </c>
      <c r="M50" s="6">
        <f t="shared" si="1"/>
        <v>0.035321759259259254</v>
      </c>
      <c r="N50" s="6">
        <f t="shared" si="2"/>
        <v>0.007228009259259257</v>
      </c>
      <c r="O50" s="6"/>
      <c r="P50" s="42"/>
      <c r="R50" s="18"/>
      <c r="S50" s="19"/>
      <c r="T50" s="20"/>
    </row>
    <row r="51" spans="1:20" ht="12" customHeight="1">
      <c r="A51" s="24">
        <v>44</v>
      </c>
      <c r="B51" s="37">
        <v>36</v>
      </c>
      <c r="C51" s="28" t="s">
        <v>66</v>
      </c>
      <c r="D51" s="37">
        <v>1991</v>
      </c>
      <c r="E51" s="37" t="s">
        <v>31</v>
      </c>
      <c r="F51" s="28" t="s">
        <v>52</v>
      </c>
      <c r="G51" s="6">
        <v>0.027994212962962964</v>
      </c>
      <c r="H51" s="3">
        <v>3</v>
      </c>
      <c r="I51" s="3">
        <v>4</v>
      </c>
      <c r="J51" s="3">
        <v>1</v>
      </c>
      <c r="K51" s="3">
        <v>3</v>
      </c>
      <c r="L51" s="3">
        <f t="shared" si="0"/>
        <v>11</v>
      </c>
      <c r="M51" s="6">
        <f t="shared" si="1"/>
        <v>0.035633101851851846</v>
      </c>
      <c r="N51" s="6">
        <f t="shared" si="2"/>
        <v>0.007539351851851849</v>
      </c>
      <c r="O51" s="6"/>
      <c r="P51" s="42"/>
      <c r="R51" s="18"/>
      <c r="S51" s="19"/>
      <c r="T51" s="20"/>
    </row>
    <row r="52" spans="1:20" ht="12" customHeight="1">
      <c r="A52" s="24">
        <v>45</v>
      </c>
      <c r="B52" s="37">
        <v>39</v>
      </c>
      <c r="C52" s="28" t="s">
        <v>69</v>
      </c>
      <c r="D52" s="37">
        <v>1991</v>
      </c>
      <c r="E52" s="37" t="s">
        <v>31</v>
      </c>
      <c r="F52" s="28" t="s">
        <v>70</v>
      </c>
      <c r="G52" s="6">
        <v>0.03047916666666667</v>
      </c>
      <c r="H52" s="3">
        <v>1</v>
      </c>
      <c r="I52" s="3">
        <v>1</v>
      </c>
      <c r="J52" s="3">
        <v>3</v>
      </c>
      <c r="K52" s="3">
        <v>4</v>
      </c>
      <c r="L52" s="3">
        <f t="shared" si="0"/>
        <v>9</v>
      </c>
      <c r="M52" s="6">
        <f t="shared" si="1"/>
        <v>0.03672916666666667</v>
      </c>
      <c r="N52" s="6">
        <f t="shared" si="2"/>
        <v>0.00863541666666667</v>
      </c>
      <c r="O52" s="6"/>
      <c r="P52" s="42"/>
      <c r="R52" s="18"/>
      <c r="S52" s="19"/>
      <c r="T52" s="20"/>
    </row>
    <row r="53" spans="1:20" ht="12" customHeight="1">
      <c r="A53" s="24">
        <v>46</v>
      </c>
      <c r="B53" s="37">
        <v>15</v>
      </c>
      <c r="C53" s="28" t="s">
        <v>47</v>
      </c>
      <c r="D53" s="37">
        <v>1990</v>
      </c>
      <c r="E53" s="37" t="s">
        <v>31</v>
      </c>
      <c r="F53" s="28" t="s">
        <v>48</v>
      </c>
      <c r="G53" s="6">
        <v>0.028997685185185185</v>
      </c>
      <c r="H53" s="3">
        <v>3</v>
      </c>
      <c r="I53" s="3">
        <v>4</v>
      </c>
      <c r="J53" s="3">
        <v>3</v>
      </c>
      <c r="K53" s="3">
        <v>3</v>
      </c>
      <c r="L53" s="3">
        <f t="shared" si="0"/>
        <v>13</v>
      </c>
      <c r="M53" s="6">
        <f t="shared" si="1"/>
        <v>0.038025462962962955</v>
      </c>
      <c r="N53" s="6">
        <f t="shared" si="2"/>
        <v>0.009931712962962958</v>
      </c>
      <c r="O53" s="6"/>
      <c r="P53" s="42"/>
      <c r="R53" s="18"/>
      <c r="S53" s="19"/>
      <c r="T53" s="20"/>
    </row>
    <row r="54" spans="1:20" ht="12" customHeight="1">
      <c r="A54" s="24"/>
      <c r="B54" s="37">
        <v>35</v>
      </c>
      <c r="C54" s="28" t="s">
        <v>72</v>
      </c>
      <c r="D54" s="37">
        <v>1990</v>
      </c>
      <c r="E54" s="37" t="s">
        <v>31</v>
      </c>
      <c r="F54" s="28" t="s">
        <v>73</v>
      </c>
      <c r="G54" s="6" t="s">
        <v>105</v>
      </c>
      <c r="H54" s="3">
        <v>1</v>
      </c>
      <c r="I54" s="3">
        <v>1</v>
      </c>
      <c r="J54" s="3">
        <v>3</v>
      </c>
      <c r="K54" s="3"/>
      <c r="L54" s="3">
        <f t="shared" si="0"/>
        <v>5</v>
      </c>
      <c r="M54" s="6" t="s">
        <v>106</v>
      </c>
      <c r="N54" s="6"/>
      <c r="O54" s="6"/>
      <c r="P54" s="42"/>
      <c r="R54" s="18"/>
      <c r="S54" s="19"/>
      <c r="T54" s="20"/>
    </row>
    <row r="55" spans="1:20" ht="12" customHeight="1">
      <c r="A55" s="24"/>
      <c r="B55" s="37">
        <v>42</v>
      </c>
      <c r="C55" s="28" t="s">
        <v>86</v>
      </c>
      <c r="D55" s="37">
        <v>1990</v>
      </c>
      <c r="E55" s="37" t="s">
        <v>31</v>
      </c>
      <c r="F55" s="28" t="s">
        <v>87</v>
      </c>
      <c r="G55" s="6" t="s">
        <v>105</v>
      </c>
      <c r="H55" s="3">
        <v>1</v>
      </c>
      <c r="I55" s="3">
        <v>2</v>
      </c>
      <c r="J55" s="3"/>
      <c r="K55" s="3"/>
      <c r="L55" s="3">
        <f t="shared" si="0"/>
        <v>3</v>
      </c>
      <c r="M55" s="6" t="s">
        <v>106</v>
      </c>
      <c r="N55" s="6"/>
      <c r="O55" s="6"/>
      <c r="P55" s="42"/>
      <c r="R55" s="18"/>
      <c r="S55" s="19"/>
      <c r="T55" s="20"/>
    </row>
    <row r="56" spans="1:20" ht="12" customHeight="1">
      <c r="A56" s="24"/>
      <c r="B56" s="37">
        <v>2</v>
      </c>
      <c r="C56" s="28" t="s">
        <v>46</v>
      </c>
      <c r="D56" s="37">
        <v>1990</v>
      </c>
      <c r="E56" s="37" t="s">
        <v>26</v>
      </c>
      <c r="F56" s="28" t="s">
        <v>43</v>
      </c>
      <c r="G56" s="6" t="s">
        <v>105</v>
      </c>
      <c r="H56" s="3"/>
      <c r="I56" s="3"/>
      <c r="J56" s="3"/>
      <c r="K56" s="3"/>
      <c r="L56" s="3"/>
      <c r="M56" s="6" t="s">
        <v>107</v>
      </c>
      <c r="N56" s="6"/>
      <c r="O56" s="6"/>
      <c r="P56" s="42"/>
      <c r="R56" s="18"/>
      <c r="S56" s="19"/>
      <c r="T56" s="20"/>
    </row>
    <row r="57" spans="1:20" ht="12" customHeight="1">
      <c r="A57" s="24"/>
      <c r="B57" s="37">
        <v>8</v>
      </c>
      <c r="C57" s="28" t="s">
        <v>49</v>
      </c>
      <c r="D57" s="37">
        <v>1991</v>
      </c>
      <c r="E57" s="37" t="s">
        <v>31</v>
      </c>
      <c r="F57" s="28" t="s">
        <v>50</v>
      </c>
      <c r="G57" s="6" t="s">
        <v>105</v>
      </c>
      <c r="H57" s="2"/>
      <c r="I57" s="3"/>
      <c r="J57" s="3"/>
      <c r="K57" s="3"/>
      <c r="L57" s="3"/>
      <c r="M57" s="6" t="s">
        <v>107</v>
      </c>
      <c r="N57" s="6"/>
      <c r="O57" s="6"/>
      <c r="P57" s="42"/>
      <c r="R57" s="18"/>
      <c r="S57" s="19"/>
      <c r="T57" s="20"/>
    </row>
    <row r="58" spans="1:20" ht="12" customHeight="1">
      <c r="A58" s="24"/>
      <c r="B58" s="37">
        <v>10</v>
      </c>
      <c r="C58" s="28" t="s">
        <v>42</v>
      </c>
      <c r="D58" s="37">
        <v>1990</v>
      </c>
      <c r="E58" s="37" t="s">
        <v>26</v>
      </c>
      <c r="F58" s="28" t="s">
        <v>43</v>
      </c>
      <c r="G58" s="6" t="s">
        <v>105</v>
      </c>
      <c r="H58" s="3"/>
      <c r="I58" s="3"/>
      <c r="J58" s="3"/>
      <c r="K58" s="3"/>
      <c r="L58" s="3"/>
      <c r="M58" s="6" t="s">
        <v>107</v>
      </c>
      <c r="N58" s="6"/>
      <c r="O58" s="6"/>
      <c r="P58" s="42"/>
      <c r="R58" s="18"/>
      <c r="S58" s="19"/>
      <c r="T58" s="20"/>
    </row>
    <row r="59" spans="1:20" ht="12" customHeight="1">
      <c r="A59" s="24"/>
      <c r="B59" s="37">
        <v>28</v>
      </c>
      <c r="C59" s="28" t="s">
        <v>65</v>
      </c>
      <c r="D59" s="37">
        <v>1990</v>
      </c>
      <c r="E59" s="37" t="s">
        <v>26</v>
      </c>
      <c r="F59" s="28" t="s">
        <v>27</v>
      </c>
      <c r="G59" s="6" t="s">
        <v>105</v>
      </c>
      <c r="H59" s="3"/>
      <c r="I59" s="3"/>
      <c r="J59" s="3"/>
      <c r="K59" s="3"/>
      <c r="L59" s="3"/>
      <c r="M59" s="6" t="s">
        <v>107</v>
      </c>
      <c r="N59" s="6"/>
      <c r="O59" s="6"/>
      <c r="P59" s="42"/>
      <c r="R59" s="18"/>
      <c r="S59" s="19"/>
      <c r="T59" s="20"/>
    </row>
    <row r="60" spans="1:20" ht="12" customHeight="1">
      <c r="A60" s="24"/>
      <c r="B60" s="37">
        <v>34</v>
      </c>
      <c r="C60" s="28" t="s">
        <v>78</v>
      </c>
      <c r="D60" s="37">
        <v>1990</v>
      </c>
      <c r="E60" s="37" t="s">
        <v>31</v>
      </c>
      <c r="F60" s="28" t="s">
        <v>32</v>
      </c>
      <c r="G60" s="6" t="s">
        <v>105</v>
      </c>
      <c r="H60" s="3"/>
      <c r="I60" s="3"/>
      <c r="J60" s="3"/>
      <c r="K60" s="3"/>
      <c r="L60" s="3"/>
      <c r="M60" s="6" t="s">
        <v>107</v>
      </c>
      <c r="N60" s="6"/>
      <c r="O60" s="6"/>
      <c r="P60" s="42"/>
      <c r="R60" s="18"/>
      <c r="S60" s="19"/>
      <c r="T60" s="20"/>
    </row>
    <row r="61" spans="1:20" ht="12" customHeight="1">
      <c r="A61" s="24"/>
      <c r="B61" s="37">
        <v>43</v>
      </c>
      <c r="C61" s="28" t="s">
        <v>83</v>
      </c>
      <c r="D61" s="37">
        <v>1990</v>
      </c>
      <c r="E61" s="37" t="s">
        <v>31</v>
      </c>
      <c r="F61" s="28" t="s">
        <v>41</v>
      </c>
      <c r="G61" s="6" t="s">
        <v>105</v>
      </c>
      <c r="H61" s="3"/>
      <c r="I61" s="3"/>
      <c r="J61" s="3"/>
      <c r="K61" s="3"/>
      <c r="L61" s="3"/>
      <c r="M61" s="6" t="s">
        <v>107</v>
      </c>
      <c r="N61" s="6"/>
      <c r="O61" s="6"/>
      <c r="P61" s="42"/>
      <c r="R61" s="18"/>
      <c r="S61" s="19"/>
      <c r="T61" s="20"/>
    </row>
    <row r="62" spans="1:20" ht="12" customHeight="1">
      <c r="A62" s="24"/>
      <c r="B62" s="37">
        <v>47</v>
      </c>
      <c r="C62" s="28" t="s">
        <v>98</v>
      </c>
      <c r="D62" s="37">
        <v>1991</v>
      </c>
      <c r="E62" s="37" t="s">
        <v>31</v>
      </c>
      <c r="F62" s="28" t="s">
        <v>91</v>
      </c>
      <c r="G62" s="6" t="s">
        <v>105</v>
      </c>
      <c r="H62" s="3"/>
      <c r="I62" s="3"/>
      <c r="J62" s="3"/>
      <c r="K62" s="3"/>
      <c r="L62" s="3"/>
      <c r="M62" s="6" t="s">
        <v>107</v>
      </c>
      <c r="N62" s="6"/>
      <c r="O62" s="6"/>
      <c r="P62" s="42"/>
      <c r="R62" s="18"/>
      <c r="S62" s="19"/>
      <c r="T62" s="20"/>
    </row>
    <row r="63" spans="1:20" ht="12" customHeight="1" thickBot="1">
      <c r="A63" s="25"/>
      <c r="B63" s="38">
        <v>54</v>
      </c>
      <c r="C63" s="29" t="s">
        <v>85</v>
      </c>
      <c r="D63" s="38">
        <v>1990</v>
      </c>
      <c r="E63" s="38" t="s">
        <v>26</v>
      </c>
      <c r="F63" s="29" t="s">
        <v>29</v>
      </c>
      <c r="G63" s="21" t="s">
        <v>105</v>
      </c>
      <c r="H63" s="22"/>
      <c r="I63" s="22"/>
      <c r="J63" s="22"/>
      <c r="K63" s="22"/>
      <c r="L63" s="22"/>
      <c r="M63" s="21" t="s">
        <v>107</v>
      </c>
      <c r="N63" s="21"/>
      <c r="O63" s="21"/>
      <c r="P63" s="43"/>
      <c r="R63" s="18"/>
      <c r="S63" s="19"/>
      <c r="T63" s="20"/>
    </row>
    <row r="64" spans="2:16" ht="12" customHeight="1">
      <c r="B64" s="14"/>
      <c r="C64" s="32" t="s">
        <v>15</v>
      </c>
      <c r="D64" s="15"/>
      <c r="E64" s="16"/>
      <c r="F64" s="14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3:13" ht="12" customHeight="1">
      <c r="C65" s="34" t="s">
        <v>16</v>
      </c>
      <c r="D65" s="33"/>
      <c r="E65" s="33"/>
      <c r="F65" s="34"/>
      <c r="G65" s="33"/>
      <c r="H65" s="33"/>
      <c r="I65" s="33" t="s">
        <v>19</v>
      </c>
      <c r="J65" s="33"/>
      <c r="K65" s="33"/>
      <c r="L65" s="33"/>
      <c r="M65" s="33"/>
    </row>
    <row r="66" spans="2:13" ht="12" customHeight="1">
      <c r="B66" s="1"/>
      <c r="D66" s="34"/>
      <c r="E66" s="34"/>
      <c r="F66" s="34"/>
      <c r="G66" s="33"/>
      <c r="H66" s="33"/>
      <c r="J66" s="33"/>
      <c r="K66" s="33"/>
      <c r="L66" s="33"/>
      <c r="M66" s="33"/>
    </row>
    <row r="67" spans="2:13" ht="12" customHeight="1">
      <c r="B67" s="1"/>
      <c r="C67" s="32" t="s">
        <v>17</v>
      </c>
      <c r="D67" s="34"/>
      <c r="E67" s="34"/>
      <c r="F67" s="33"/>
      <c r="G67" s="33"/>
      <c r="H67" s="34"/>
      <c r="J67" s="33"/>
      <c r="K67" s="33"/>
      <c r="L67" s="33"/>
      <c r="M67" s="33"/>
    </row>
    <row r="68" spans="2:13" ht="12" customHeight="1">
      <c r="B68" s="1"/>
      <c r="C68" s="34" t="s">
        <v>16</v>
      </c>
      <c r="D68" s="33"/>
      <c r="E68" s="33"/>
      <c r="F68" s="34"/>
      <c r="G68" s="34"/>
      <c r="H68" s="34"/>
      <c r="I68" s="34" t="s">
        <v>18</v>
      </c>
      <c r="J68" s="33"/>
      <c r="K68" s="33"/>
      <c r="L68" s="33"/>
      <c r="M68" s="33"/>
    </row>
    <row r="69" spans="2:13" ht="12" customHeight="1">
      <c r="B69" s="1"/>
      <c r="D69" s="34"/>
      <c r="E69" s="34"/>
      <c r="F69" s="34"/>
      <c r="G69" s="33"/>
      <c r="H69" s="34"/>
      <c r="J69" s="33"/>
      <c r="K69" s="33"/>
      <c r="L69" s="33"/>
      <c r="M69" s="33"/>
    </row>
    <row r="70" spans="3:13" ht="12.75">
      <c r="C70" s="35"/>
      <c r="D70" s="35"/>
      <c r="E70" s="35"/>
      <c r="F70" s="34"/>
      <c r="G70" s="34"/>
      <c r="H70" s="34"/>
      <c r="I70" s="33"/>
      <c r="J70" s="33"/>
      <c r="K70" s="33"/>
      <c r="L70" s="33"/>
      <c r="M70" s="33"/>
    </row>
    <row r="73" ht="12.75">
      <c r="G73" s="13"/>
    </row>
    <row r="74" ht="12.75">
      <c r="G74" s="13"/>
    </row>
    <row r="75" ht="12.75">
      <c r="G75" s="13"/>
    </row>
    <row r="76" ht="12.75">
      <c r="G76" s="13"/>
    </row>
    <row r="77" spans="2:8" ht="12.75">
      <c r="B77" s="1"/>
      <c r="C77" s="1"/>
      <c r="E77" s="1"/>
      <c r="F77" s="1"/>
      <c r="G77" s="1"/>
      <c r="H77" s="1"/>
    </row>
    <row r="78" spans="2:7" ht="12.75">
      <c r="B78" s="1"/>
      <c r="C78" s="1"/>
      <c r="D78" s="1"/>
      <c r="E78" s="1"/>
      <c r="F78" s="1"/>
      <c r="G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4" ht="18.75">
      <c r="B83" s="9"/>
      <c r="D83" s="1"/>
    </row>
    <row r="84" spans="3:4" ht="12.75">
      <c r="C84" s="1"/>
      <c r="D84" s="1"/>
    </row>
    <row r="85" spans="2:4" ht="12.75">
      <c r="B85" s="1"/>
      <c r="D85" s="1"/>
    </row>
    <row r="86" ht="12.75">
      <c r="D86" s="1"/>
    </row>
    <row r="87" spans="2:4" ht="19.5">
      <c r="B87" s="10"/>
      <c r="C87" s="10"/>
      <c r="D87" s="1"/>
    </row>
  </sheetData>
  <sheetProtection/>
  <mergeCells count="15">
    <mergeCell ref="A6:A7"/>
    <mergeCell ref="A1:L1"/>
    <mergeCell ref="A2:P2"/>
    <mergeCell ref="A3:P3"/>
    <mergeCell ref="A4:P4"/>
    <mergeCell ref="N6:N7"/>
    <mergeCell ref="O6:O7"/>
    <mergeCell ref="E6:E7"/>
    <mergeCell ref="C6:C7"/>
    <mergeCell ref="D6:D7"/>
    <mergeCell ref="B6:B7"/>
    <mergeCell ref="H6:L6"/>
    <mergeCell ref="M6:M7"/>
    <mergeCell ref="F6:F7"/>
    <mergeCell ref="G6:G7"/>
  </mergeCells>
  <printOptions horizontalCentered="1"/>
  <pageMargins left="0.07874015748031496" right="0.07874015748031496" top="0.2362204724409449" bottom="0.3937007874015748" header="0.196850393700787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nik</cp:lastModifiedBy>
  <cp:lastPrinted>2011-01-21T11:47:19Z</cp:lastPrinted>
  <dcterms:created xsi:type="dcterms:W3CDTF">2003-02-08T10:29:47Z</dcterms:created>
  <dcterms:modified xsi:type="dcterms:W3CDTF">2011-01-24T15:47:34Z</dcterms:modified>
  <cp:category/>
  <cp:version/>
  <cp:contentType/>
  <cp:contentStatus/>
</cp:coreProperties>
</file>