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390" windowHeight="11895" tabRatio="846" activeTab="1"/>
  </bookViews>
  <sheets>
    <sheet name="Спринт 17 ноября 2012г." sheetId="1" r:id="rId1"/>
    <sheet name="Спринт 18 ноября 2012г." sheetId="2" r:id="rId2"/>
  </sheets>
  <definedNames/>
  <calcPr fullCalcOnLoad="1"/>
</workbook>
</file>

<file path=xl/sharedStrings.xml><?xml version="1.0" encoding="utf-8"?>
<sst xmlns="http://schemas.openxmlformats.org/spreadsheetml/2006/main" count="658" uniqueCount="163">
  <si>
    <t xml:space="preserve"> </t>
  </si>
  <si>
    <t>МО СДЮШОР по звс</t>
  </si>
  <si>
    <t>ЗМС</t>
  </si>
  <si>
    <t>МС</t>
  </si>
  <si>
    <t>КМС</t>
  </si>
  <si>
    <t>Номер</t>
  </si>
  <si>
    <t xml:space="preserve">     Фамилия,</t>
  </si>
  <si>
    <t>Год</t>
  </si>
  <si>
    <t>Спорт.</t>
  </si>
  <si>
    <t xml:space="preserve"> Время</t>
  </si>
  <si>
    <t xml:space="preserve">Отставание </t>
  </si>
  <si>
    <t xml:space="preserve">    имя</t>
  </si>
  <si>
    <t>рожд.</t>
  </si>
  <si>
    <t>зван.</t>
  </si>
  <si>
    <t xml:space="preserve"> старта</t>
  </si>
  <si>
    <t>гонки</t>
  </si>
  <si>
    <t xml:space="preserve"> л</t>
  </si>
  <si>
    <t>л</t>
  </si>
  <si>
    <t>с</t>
  </si>
  <si>
    <t>от лидера</t>
  </si>
  <si>
    <t>ряд</t>
  </si>
  <si>
    <t>ДИСТАНЦИЯ  - 10 км</t>
  </si>
  <si>
    <t>Зорин Дмитрий</t>
  </si>
  <si>
    <t>Нилов Игорь</t>
  </si>
  <si>
    <t>Локтионов Анатолий</t>
  </si>
  <si>
    <t>Карякин Сергей</t>
  </si>
  <si>
    <t>Коновалов Дмитрий</t>
  </si>
  <si>
    <t>Качановский Александр</t>
  </si>
  <si>
    <t>ДИСТАНЦИЯ  - 7,5 км</t>
  </si>
  <si>
    <t>Время</t>
  </si>
  <si>
    <t>Стрельба</t>
  </si>
  <si>
    <t>Раз</t>
  </si>
  <si>
    <t>спортивная школа</t>
  </si>
  <si>
    <t>финиша</t>
  </si>
  <si>
    <t>сум</t>
  </si>
  <si>
    <t>СДЮШОР № 3</t>
  </si>
  <si>
    <t>Кузьмина Людмила</t>
  </si>
  <si>
    <t>Устинова Александра</t>
  </si>
  <si>
    <t>Фоменко Сергей</t>
  </si>
  <si>
    <t>Яковлев Александр</t>
  </si>
  <si>
    <t>Свобода Андрей</t>
  </si>
  <si>
    <t>Можин Роман</t>
  </si>
  <si>
    <t>Зуев Тимофей</t>
  </si>
  <si>
    <t xml:space="preserve">Не стартовали: №№  </t>
  </si>
  <si>
    <t xml:space="preserve">Не финишировали: №№ </t>
  </si>
  <si>
    <t xml:space="preserve">Главный судья соревнований,                                                                       </t>
  </si>
  <si>
    <t>Главный секретарь,</t>
  </si>
  <si>
    <t>судья Международной категории                                                                                                       В.А.ВЕТЧИНОВА</t>
  </si>
  <si>
    <t>Субъект</t>
  </si>
  <si>
    <t>Город, ДСО</t>
  </si>
  <si>
    <t>Мурманская</t>
  </si>
  <si>
    <t>Савина Майя</t>
  </si>
  <si>
    <t>Начало соревнований:    12:00:00</t>
  </si>
  <si>
    <t>Мес-</t>
  </si>
  <si>
    <t>то</t>
  </si>
  <si>
    <t>Дисквалифицирован: №№</t>
  </si>
  <si>
    <t xml:space="preserve">Штраф: </t>
  </si>
  <si>
    <t>ШВСМ</t>
  </si>
  <si>
    <t>Боровков Сергей</t>
  </si>
  <si>
    <t>Влесков Евгений</t>
  </si>
  <si>
    <t>Допко Илья</t>
  </si>
  <si>
    <t>Бондаренко Михаил</t>
  </si>
  <si>
    <t>Титаренко Владимир</t>
  </si>
  <si>
    <t>Беликов Дмитрий</t>
  </si>
  <si>
    <t>Усманов Рауль</t>
  </si>
  <si>
    <t xml:space="preserve">И Т О Г О В Ы Й    П Р О Т О К О Л       </t>
  </si>
  <si>
    <t>МО СДЮСШОР по звс</t>
  </si>
  <si>
    <t>МО СДЮСШОР по звс, Динамо</t>
  </si>
  <si>
    <t>Епишин Андрей</t>
  </si>
  <si>
    <t>уч-ка</t>
  </si>
  <si>
    <t xml:space="preserve">ГОСУДАРСТВЕННОЕ АВТОНОМНОЕ УЧРЕЖДЕНИЕ МУРМАНСКОЙ ОБЛАСТИ  </t>
  </si>
  <si>
    <t>МО СДЮШОР по звс, МГГУ</t>
  </si>
  <si>
    <t>Егорова Анастасия</t>
  </si>
  <si>
    <t>ЖЕНЩИНЫ, ЮНИОРКИ</t>
  </si>
  <si>
    <t>МУЖЧИНЫ, ЮНИОРЫ</t>
  </si>
  <si>
    <t>Грязев Артём</t>
  </si>
  <si>
    <t>ФБМО</t>
  </si>
  <si>
    <t>Кысин Александр</t>
  </si>
  <si>
    <t>Кузьмин Антон</t>
  </si>
  <si>
    <t>Логинов Дмитрий</t>
  </si>
  <si>
    <t>Тимофеев Виталий</t>
  </si>
  <si>
    <t>Ермаков Алексей</t>
  </si>
  <si>
    <t>Фоменко Владислав</t>
  </si>
  <si>
    <t>МО СДЮСШОР по звс, СЗФ МГЭИ</t>
  </si>
  <si>
    <t>МО СДЮСШОР по звс, МГГУ</t>
  </si>
  <si>
    <t xml:space="preserve"> СДЮСШОР № 3</t>
  </si>
  <si>
    <t>СДЮСШОР № 3</t>
  </si>
  <si>
    <t>ШВСМ, СДЮСШОР № 3</t>
  </si>
  <si>
    <t>СДЮСШОР № 3, МГТУ</t>
  </si>
  <si>
    <t>ДОПОЛНИТЕЛЬНОГО  ОБРАЗОВАНИЯ СПОРТИВНОЙ НАПРАВЛЕННОСТИ</t>
  </si>
  <si>
    <t xml:space="preserve"> "ШКОЛА ВЫСШЕГО СПОРТИВНОГО МАСТЕРСТВА"</t>
  </si>
  <si>
    <t xml:space="preserve"> И Т О Г О В Ы Й    П Р О Т О К О Л       </t>
  </si>
  <si>
    <t xml:space="preserve"> С П Р И Н Т</t>
  </si>
  <si>
    <t xml:space="preserve">МУРМАНСК    </t>
  </si>
  <si>
    <t xml:space="preserve">г.Мурманск </t>
  </si>
  <si>
    <t xml:space="preserve">судья Республиканской категории                                                                                             </t>
  </si>
  <si>
    <t xml:space="preserve">судья Международной категории                                                                </t>
  </si>
  <si>
    <t xml:space="preserve"> В.А.Ветчинова</t>
  </si>
  <si>
    <t>ГАУМОДОСН "ШКОЛА ВЫСШЕГО СПОРТИВНОГО МАСТЕРСТВА"</t>
  </si>
  <si>
    <t>ОТКРЫТОЕ ПЕРВЕНСТВО ПО БИАТЛОНУ</t>
  </si>
  <si>
    <t>17-18 ноября 2012 года</t>
  </si>
  <si>
    <t xml:space="preserve">17 ноября 2012 года                                                                                                                                                                                                                  </t>
  </si>
  <si>
    <t xml:space="preserve">Окончание соревнований:  </t>
  </si>
  <si>
    <t>И.И.Ветчинов</t>
  </si>
  <si>
    <t>Брусенцова Екатерина</t>
  </si>
  <si>
    <t>Денежкина Диана</t>
  </si>
  <si>
    <t>Денежкина Айдан</t>
  </si>
  <si>
    <t>Мельникова Алёна</t>
  </si>
  <si>
    <t>Солтоганова Варвара</t>
  </si>
  <si>
    <t>Битюкова Анастасия</t>
  </si>
  <si>
    <t>Кунец Анастасия</t>
  </si>
  <si>
    <t>Республика</t>
  </si>
  <si>
    <t>Беларусь</t>
  </si>
  <si>
    <t>Малыхина Анна</t>
  </si>
  <si>
    <t>МО СДЮСШОР по звс,ШВСМ,Д</t>
  </si>
  <si>
    <t>МО СДЮСШОР по звс,МГГУ</t>
  </si>
  <si>
    <t>Антонов Павел</t>
  </si>
  <si>
    <t>МО СДЮСШОР по звс,РА</t>
  </si>
  <si>
    <t>ШВСМ, ФБМО</t>
  </si>
  <si>
    <t>Ковтун Дмитрий</t>
  </si>
  <si>
    <t>СДЮСШОР № 3,Динамо</t>
  </si>
  <si>
    <t>Стародубцев Алексей</t>
  </si>
  <si>
    <t>МО СДЮСШОР по звс,ШВСМ</t>
  </si>
  <si>
    <t>МО СДЮСШОР по звс,МИК</t>
  </si>
  <si>
    <t>Лазарев Артём</t>
  </si>
  <si>
    <t>Харченко Дмитрий</t>
  </si>
  <si>
    <t>Лихограев Денис</t>
  </si>
  <si>
    <t>Лихограев Евгений</t>
  </si>
  <si>
    <t>Секрет Виталий</t>
  </si>
  <si>
    <t>Григорьев Никита</t>
  </si>
  <si>
    <t>Ярошенко Александр</t>
  </si>
  <si>
    <t>Синицын Андрей</t>
  </si>
  <si>
    <t>Ленинградская</t>
  </si>
  <si>
    <t>РА</t>
  </si>
  <si>
    <t>Петров Денис</t>
  </si>
  <si>
    <t>Вовк Артём</t>
  </si>
  <si>
    <t>Попов Владислав</t>
  </si>
  <si>
    <t>Игнатенко Артём</t>
  </si>
  <si>
    <t>Бондаренко константин</t>
  </si>
  <si>
    <t>Куренчанин Иван</t>
  </si>
  <si>
    <t>С.-Петербург</t>
  </si>
  <si>
    <t>112,135,155</t>
  </si>
  <si>
    <t>Травкин Олег</t>
  </si>
  <si>
    <t xml:space="preserve">18 ноября 2012 года                                                                                                                                                                                                                  </t>
  </si>
  <si>
    <t>Евсюкова Елена</t>
  </si>
  <si>
    <t>УОР2,РА</t>
  </si>
  <si>
    <t>Ревука Дарья</t>
  </si>
  <si>
    <t>Молчанов Владимир</t>
  </si>
  <si>
    <t>Соломин Виталий</t>
  </si>
  <si>
    <t>Зятьков Ян</t>
  </si>
  <si>
    <t>Ивленков Олег</t>
  </si>
  <si>
    <t>ШВСМ по звс,РА</t>
  </si>
  <si>
    <t>Сергеев Даниил</t>
  </si>
  <si>
    <t>УОР 2,РА</t>
  </si>
  <si>
    <t>№108,150 - п.5.6.i; №129,137,158,166 - п.5.6.h</t>
  </si>
  <si>
    <t>154 - 2 мин. - п.5.5.а</t>
  </si>
  <si>
    <t>ДИСТАНЦИЯ  - 12,5 км</t>
  </si>
  <si>
    <t>Бондаренко Константин</t>
  </si>
  <si>
    <t>Молчанов Дмитрий</t>
  </si>
  <si>
    <t>107,126,136,141,152,160</t>
  </si>
  <si>
    <t>140-п.5.6.i</t>
  </si>
  <si>
    <t>151 - 8 мин.п.5.5.а</t>
  </si>
  <si>
    <t>Окончание соревнований:  13:28:00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</si>
</sst>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00000"/>
    <numFmt numFmtId="182" formatCode="#,##0_ ;[Red]\-#,##0\ "/>
    <numFmt numFmtId="183" formatCode="[h]:mm:ss;@"/>
    <numFmt numFmtId="184" formatCode="h:mm:ss.0;@"/>
    <numFmt numFmtId="185" formatCode="h:mm:ss.0"/>
    <numFmt numFmtId="186" formatCode="[h]:mm:ss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400]h:mm:ss\ AM/PM"/>
  </numFmts>
  <fonts count="55">
    <font>
      <sz val="10"/>
      <name val="Arial"/>
      <family val="0"/>
    </font>
    <font>
      <b/>
      <sz val="14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14"/>
      <name val="Arial Cyr"/>
      <family val="0"/>
    </font>
    <font>
      <sz val="11"/>
      <name val="Arial Cyr"/>
      <family val="0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9" fillId="0" borderId="10" xfId="53" applyFont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0" fontId="9" fillId="0" borderId="13" xfId="53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9" fillId="0" borderId="14" xfId="53" applyFont="1" applyBorder="1" applyAlignment="1">
      <alignment horizontal="center"/>
      <protection/>
    </xf>
    <xf numFmtId="0" fontId="9" fillId="0" borderId="15" xfId="53" applyFont="1" applyBorder="1" applyAlignment="1">
      <alignment horizontal="center"/>
      <protection/>
    </xf>
    <xf numFmtId="0" fontId="9" fillId="0" borderId="16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6" fontId="3" fillId="0" borderId="0" xfId="53" applyNumberFormat="1" applyFont="1" applyAlignment="1">
      <alignment horizontal="center"/>
      <protection/>
    </xf>
    <xf numFmtId="21" fontId="11" fillId="0" borderId="0" xfId="53" applyNumberFormat="1" applyFont="1" applyBorder="1" applyAlignment="1">
      <alignment horizontal="center"/>
      <protection/>
    </xf>
    <xf numFmtId="21" fontId="12" fillId="0" borderId="0" xfId="53" applyNumberFormat="1" applyFont="1" applyBorder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5" fillId="0" borderId="0" xfId="53" applyFont="1">
      <alignment/>
      <protection/>
    </xf>
    <xf numFmtId="183" fontId="3" fillId="0" borderId="0" xfId="53" applyNumberFormat="1">
      <alignment/>
      <protection/>
    </xf>
    <xf numFmtId="183" fontId="3" fillId="0" borderId="0" xfId="53" applyNumberFormat="1" applyAlignment="1">
      <alignment horizontal="center"/>
      <protection/>
    </xf>
    <xf numFmtId="0" fontId="3" fillId="0" borderId="0" xfId="53">
      <alignment/>
      <protection/>
    </xf>
    <xf numFmtId="183" fontId="3" fillId="0" borderId="0" xfId="53" applyNumberFormat="1" applyFont="1">
      <alignment/>
      <protection/>
    </xf>
    <xf numFmtId="183" fontId="11" fillId="0" borderId="0" xfId="53" applyNumberFormat="1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6" fontId="5" fillId="0" borderId="0" xfId="53" applyNumberFormat="1" applyFont="1" applyAlignment="1">
      <alignment horizontal="center"/>
      <protection/>
    </xf>
    <xf numFmtId="184" fontId="3" fillId="0" borderId="0" xfId="53" applyNumberFormat="1" applyAlignment="1">
      <alignment horizontal="center"/>
      <protection/>
    </xf>
    <xf numFmtId="184" fontId="11" fillId="0" borderId="0" xfId="53" applyNumberFormat="1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15" fillId="0" borderId="19" xfId="53" applyNumberFormat="1" applyFont="1" applyBorder="1" applyAlignment="1">
      <alignment horizontal="center"/>
      <protection/>
    </xf>
    <xf numFmtId="0" fontId="3" fillId="0" borderId="19" xfId="53" applyFont="1" applyBorder="1">
      <alignment/>
      <protection/>
    </xf>
    <xf numFmtId="0" fontId="2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15" fillId="0" borderId="0" xfId="53" applyNumberFormat="1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13" fillId="0" borderId="0" xfId="53" applyNumberFormat="1" applyFont="1" applyBorder="1" applyAlignment="1">
      <alignment horizontal="center"/>
      <protection/>
    </xf>
    <xf numFmtId="0" fontId="14" fillId="0" borderId="0" xfId="53" applyNumberFormat="1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183" fontId="10" fillId="0" borderId="0" xfId="53" applyNumberFormat="1" applyFont="1" applyBorder="1" applyAlignment="1">
      <alignment horizontal="center"/>
      <protection/>
    </xf>
    <xf numFmtId="0" fontId="5" fillId="0" borderId="0" xfId="53" applyNumberFormat="1" applyFont="1" applyAlignment="1">
      <alignment horizontal="left"/>
      <protection/>
    </xf>
    <xf numFmtId="184" fontId="10" fillId="0" borderId="0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3" fillId="0" borderId="12" xfId="53" applyFont="1" applyBorder="1" applyAlignment="1">
      <alignment horizontal="center"/>
      <protection/>
    </xf>
    <xf numFmtId="0" fontId="3" fillId="0" borderId="16" xfId="53" applyFont="1" applyBorder="1" applyAlignment="1">
      <alignment horizontal="center"/>
      <protection/>
    </xf>
    <xf numFmtId="6" fontId="5" fillId="0" borderId="0" xfId="53" applyNumberFormat="1" applyFont="1" applyAlignment="1">
      <alignment horizontal="left"/>
      <protection/>
    </xf>
    <xf numFmtId="0" fontId="1" fillId="0" borderId="0" xfId="53" applyFont="1">
      <alignment/>
      <protection/>
    </xf>
    <xf numFmtId="6" fontId="3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6" fontId="5" fillId="0" borderId="0" xfId="53" applyNumberFormat="1" applyFont="1" applyAlignment="1">
      <alignment horizontal="center"/>
      <protection/>
    </xf>
    <xf numFmtId="0" fontId="17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47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4" fillId="0" borderId="0" xfId="53" applyFont="1" applyAlignment="1">
      <alignment horizontal="center"/>
      <protection/>
    </xf>
    <xf numFmtId="21" fontId="0" fillId="0" borderId="0" xfId="0" applyNumberFormat="1" applyAlignment="1">
      <alignment/>
    </xf>
    <xf numFmtId="21" fontId="18" fillId="0" borderId="0" xfId="0" applyNumberFormat="1" applyFont="1" applyAlignment="1">
      <alignment/>
    </xf>
    <xf numFmtId="21" fontId="3" fillId="0" borderId="0" xfId="53" applyNumberFormat="1">
      <alignment/>
      <protection/>
    </xf>
    <xf numFmtId="21" fontId="3" fillId="0" borderId="0" xfId="53" applyNumberFormat="1" applyFont="1">
      <alignment/>
      <protection/>
    </xf>
    <xf numFmtId="6" fontId="3" fillId="0" borderId="19" xfId="53" applyNumberFormat="1" applyFont="1" applyBorder="1">
      <alignment/>
      <protection/>
    </xf>
    <xf numFmtId="6" fontId="3" fillId="0" borderId="0" xfId="53" applyNumberFormat="1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21" fontId="0" fillId="0" borderId="0" xfId="0" applyNumberFormat="1" applyAlignment="1">
      <alignment horizontal="center" vertical="center"/>
    </xf>
    <xf numFmtId="45" fontId="10" fillId="0" borderId="19" xfId="53" applyNumberFormat="1" applyFont="1" applyBorder="1" applyAlignment="1">
      <alignment horizontal="center"/>
      <protection/>
    </xf>
    <xf numFmtId="45" fontId="10" fillId="0" borderId="0" xfId="53" applyNumberFormat="1" applyFont="1" applyBorder="1" applyAlignment="1">
      <alignment horizontal="center"/>
      <protection/>
    </xf>
    <xf numFmtId="45" fontId="3" fillId="0" borderId="0" xfId="53" applyNumberFormat="1">
      <alignment/>
      <protection/>
    </xf>
    <xf numFmtId="45" fontId="13" fillId="0" borderId="0" xfId="53" applyNumberFormat="1" applyFont="1" applyBorder="1" applyAlignment="1">
      <alignment horizontal="center"/>
      <protection/>
    </xf>
    <xf numFmtId="21" fontId="2" fillId="0" borderId="0" xfId="53" applyNumberFormat="1" applyFont="1">
      <alignment/>
      <protection/>
    </xf>
    <xf numFmtId="0" fontId="0" fillId="0" borderId="0" xfId="53" applyFont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21" fontId="0" fillId="0" borderId="0" xfId="0" applyNumberFormat="1" applyFont="1" applyAlignment="1">
      <alignment horizontal="center" vertical="center"/>
    </xf>
    <xf numFmtId="21" fontId="0" fillId="0" borderId="0" xfId="0" applyNumberFormat="1" applyAlignment="1">
      <alignment horizontal="center"/>
    </xf>
    <xf numFmtId="0" fontId="3" fillId="0" borderId="0" xfId="53" applyNumberFormat="1" applyFont="1" applyAlignment="1">
      <alignment horizontal="left"/>
      <protection/>
    </xf>
    <xf numFmtId="0" fontId="20" fillId="0" borderId="0" xfId="53" applyFont="1">
      <alignment/>
      <protection/>
    </xf>
    <xf numFmtId="0" fontId="5" fillId="0" borderId="19" xfId="53" applyFont="1" applyFill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53" applyFont="1" applyAlignment="1">
      <alignment horizontal="center"/>
      <protection/>
    </xf>
    <xf numFmtId="0" fontId="1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в П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104"/>
  <sheetViews>
    <sheetView view="pageBreakPreview" zoomScale="75" zoomScaleNormal="75" zoomScaleSheetLayoutView="75" zoomScalePageLayoutView="0" workbookViewId="0" topLeftCell="A1">
      <selection activeCell="N37" sqref="N37"/>
    </sheetView>
  </sheetViews>
  <sheetFormatPr defaultColWidth="9.140625" defaultRowHeight="12.75"/>
  <cols>
    <col min="1" max="1" width="5.00390625" style="0" customWidth="1"/>
    <col min="2" max="2" width="7.421875" style="0" customWidth="1"/>
    <col min="3" max="3" width="28.421875" style="0" customWidth="1"/>
    <col min="4" max="4" width="7.57421875" style="0" customWidth="1"/>
    <col min="5" max="5" width="6.57421875" style="0" customWidth="1"/>
    <col min="6" max="6" width="15.00390625" style="0" customWidth="1"/>
    <col min="7" max="7" width="30.7109375" style="0" customWidth="1"/>
    <col min="8" max="8" width="10.8515625" style="0" hidden="1" customWidth="1"/>
    <col min="9" max="9" width="10.00390625" style="0" hidden="1" customWidth="1"/>
    <col min="10" max="10" width="12.421875" style="0" customWidth="1"/>
    <col min="11" max="12" width="4.421875" style="0" customWidth="1"/>
    <col min="13" max="13" width="4.00390625" style="0" customWidth="1"/>
    <col min="14" max="14" width="11.421875" style="0" customWidth="1"/>
    <col min="15" max="15" width="4.7109375" style="0" customWidth="1"/>
  </cols>
  <sheetData>
    <row r="1" spans="1:14" ht="18">
      <c r="A1" s="81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8">
      <c r="A2" s="81" t="s">
        <v>89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8">
      <c r="A3" s="81" t="s">
        <v>90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5" spans="1:14" ht="20.25">
      <c r="A5" s="82" t="s">
        <v>99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5" ht="20.25">
      <c r="A6" s="82" t="s">
        <v>98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5"/>
    </row>
    <row r="7" spans="1:15" ht="20.25">
      <c r="A7" s="82" t="s">
        <v>93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5"/>
    </row>
    <row r="8" spans="1:14" ht="20.25">
      <c r="A8" s="82" t="s">
        <v>100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5" ht="10.5" customHeight="1">
      <c r="A9" s="42" t="s">
        <v>0</v>
      </c>
      <c r="B9" s="21"/>
      <c r="C9" s="46" t="s">
        <v>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5"/>
    </row>
    <row r="10" spans="1:15" ht="18">
      <c r="A10" s="83" t="s">
        <v>91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5"/>
    </row>
    <row r="11" spans="1:15" ht="18">
      <c r="A11" s="83" t="s">
        <v>92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5"/>
    </row>
    <row r="12" spans="1:15" ht="18">
      <c r="A12" s="63" t="s">
        <v>101</v>
      </c>
      <c r="B12" s="21"/>
      <c r="C12" s="46"/>
      <c r="D12" s="21"/>
      <c r="E12" s="21"/>
      <c r="F12" s="21"/>
      <c r="G12" s="21"/>
      <c r="H12" s="21"/>
      <c r="I12" s="21"/>
      <c r="J12" s="21" t="s">
        <v>94</v>
      </c>
      <c r="K12" s="21"/>
      <c r="L12" s="21"/>
      <c r="M12" s="21"/>
      <c r="N12" s="21"/>
      <c r="O12" s="5"/>
    </row>
    <row r="13" spans="1:15" ht="10.5" customHeight="1">
      <c r="A13" s="63"/>
      <c r="B13" s="21"/>
      <c r="C13" s="4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</row>
    <row r="14" spans="1:15" ht="18">
      <c r="A14" s="63" t="s">
        <v>52</v>
      </c>
      <c r="B14" s="21"/>
      <c r="C14" s="4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</row>
    <row r="15" spans="1:15" ht="18">
      <c r="A15" s="63" t="s">
        <v>102</v>
      </c>
      <c r="B15" s="21"/>
      <c r="C15" s="4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</row>
    <row r="16" spans="1:15" ht="12.75">
      <c r="A16" s="43" t="s">
        <v>53</v>
      </c>
      <c r="B16" s="1" t="s">
        <v>5</v>
      </c>
      <c r="C16" s="2" t="s">
        <v>6</v>
      </c>
      <c r="D16" s="2" t="s">
        <v>7</v>
      </c>
      <c r="E16" s="2" t="s">
        <v>8</v>
      </c>
      <c r="F16" s="2" t="s">
        <v>48</v>
      </c>
      <c r="G16" s="3" t="s">
        <v>49</v>
      </c>
      <c r="H16" s="4" t="s">
        <v>29</v>
      </c>
      <c r="I16" s="4" t="s">
        <v>9</v>
      </c>
      <c r="J16" s="1" t="s">
        <v>29</v>
      </c>
      <c r="K16" s="78" t="s">
        <v>30</v>
      </c>
      <c r="L16" s="79"/>
      <c r="M16" s="80"/>
      <c r="N16" s="3" t="s">
        <v>10</v>
      </c>
      <c r="O16" s="3" t="s">
        <v>31</v>
      </c>
    </row>
    <row r="17" spans="1:15" ht="12.75">
      <c r="A17" s="44" t="s">
        <v>54</v>
      </c>
      <c r="B17" s="6" t="s">
        <v>69</v>
      </c>
      <c r="C17" s="7" t="s">
        <v>11</v>
      </c>
      <c r="D17" s="7" t="s">
        <v>12</v>
      </c>
      <c r="E17" s="7" t="s">
        <v>13</v>
      </c>
      <c r="F17" s="7"/>
      <c r="G17" s="8" t="s">
        <v>32</v>
      </c>
      <c r="H17" s="9" t="s">
        <v>33</v>
      </c>
      <c r="I17" s="9" t="s">
        <v>14</v>
      </c>
      <c r="J17" s="7" t="s">
        <v>15</v>
      </c>
      <c r="K17" s="10" t="s">
        <v>16</v>
      </c>
      <c r="L17" s="10" t="s">
        <v>18</v>
      </c>
      <c r="M17" s="11" t="s">
        <v>34</v>
      </c>
      <c r="N17" s="8" t="s">
        <v>19</v>
      </c>
      <c r="O17" s="8" t="s">
        <v>20</v>
      </c>
    </row>
    <row r="18" spans="1:15" ht="18">
      <c r="A18" s="16" t="s">
        <v>0</v>
      </c>
      <c r="B18" s="17" t="s">
        <v>0</v>
      </c>
      <c r="C18" s="18" t="s">
        <v>28</v>
      </c>
      <c r="D18" s="12"/>
      <c r="E18" s="13"/>
      <c r="F18" s="13"/>
      <c r="G18" s="5"/>
      <c r="H18" s="19" t="s">
        <v>0</v>
      </c>
      <c r="I18" s="20" t="s">
        <v>0</v>
      </c>
      <c r="J18" s="57" t="s">
        <v>0</v>
      </c>
      <c r="K18" s="19" t="s">
        <v>0</v>
      </c>
      <c r="L18" s="19" t="s">
        <v>0</v>
      </c>
      <c r="M18" s="19" t="s">
        <v>0</v>
      </c>
      <c r="N18" s="19" t="s">
        <v>0</v>
      </c>
      <c r="O18" s="19" t="s">
        <v>0</v>
      </c>
    </row>
    <row r="19" spans="1:15" ht="18">
      <c r="A19" s="16" t="s">
        <v>0</v>
      </c>
      <c r="B19" s="17" t="s">
        <v>0</v>
      </c>
      <c r="C19" s="5" t="s">
        <v>73</v>
      </c>
      <c r="D19" s="12"/>
      <c r="E19" s="13"/>
      <c r="F19" s="13"/>
      <c r="G19" s="5"/>
      <c r="H19" s="22"/>
      <c r="I19" s="23"/>
      <c r="J19" s="14"/>
      <c r="K19" s="14"/>
      <c r="L19" s="14"/>
      <c r="M19" s="15"/>
      <c r="N19" s="23"/>
      <c r="O19" s="5"/>
    </row>
    <row r="21" spans="1:17" ht="15.75">
      <c r="A21" s="12">
        <v>1</v>
      </c>
      <c r="B21" s="72">
        <v>102</v>
      </c>
      <c r="C21" s="32" t="s">
        <v>36</v>
      </c>
      <c r="D21" s="25">
        <v>1986</v>
      </c>
      <c r="E21" s="26" t="s">
        <v>3</v>
      </c>
      <c r="F21" s="45" t="s">
        <v>50</v>
      </c>
      <c r="G21" s="5" t="s">
        <v>86</v>
      </c>
      <c r="H21" s="65">
        <v>0.02193287037037037</v>
      </c>
      <c r="I21" s="27">
        <v>0.0006944444444444445</v>
      </c>
      <c r="J21" s="14">
        <f aca="true" t="shared" si="0" ref="J21:J31">H21-I21</f>
        <v>0.021238425925925924</v>
      </c>
      <c r="K21" s="29">
        <v>4</v>
      </c>
      <c r="L21" s="29">
        <v>3</v>
      </c>
      <c r="M21" s="30">
        <f aca="true" t="shared" si="1" ref="M21:M31">SUM(K21:L21)</f>
        <v>7</v>
      </c>
      <c r="N21" s="66">
        <f>J21-$J$21</f>
        <v>0</v>
      </c>
      <c r="O21" s="59" t="s">
        <v>0</v>
      </c>
      <c r="Q21" s="52"/>
    </row>
    <row r="22" spans="1:17" ht="15.75">
      <c r="A22" s="12">
        <v>2</v>
      </c>
      <c r="B22" s="72">
        <v>105</v>
      </c>
      <c r="C22" s="32" t="s">
        <v>72</v>
      </c>
      <c r="D22" s="25">
        <v>1994</v>
      </c>
      <c r="E22" s="26" t="s">
        <v>4</v>
      </c>
      <c r="F22" s="45" t="s">
        <v>50</v>
      </c>
      <c r="G22" s="5" t="s">
        <v>86</v>
      </c>
      <c r="H22" s="65">
        <v>0.023923611111111114</v>
      </c>
      <c r="I22" s="27">
        <v>0.00173611111111111</v>
      </c>
      <c r="J22" s="14">
        <f t="shared" si="0"/>
        <v>0.022187500000000006</v>
      </c>
      <c r="K22" s="29">
        <v>1</v>
      </c>
      <c r="L22" s="29">
        <v>2</v>
      </c>
      <c r="M22" s="30">
        <f t="shared" si="1"/>
        <v>3</v>
      </c>
      <c r="N22" s="66">
        <f aca="true" t="shared" si="2" ref="N22:N30">J22-$J$21</f>
        <v>0.0009490740740740813</v>
      </c>
      <c r="O22" s="59" t="s">
        <v>0</v>
      </c>
      <c r="Q22" s="52"/>
    </row>
    <row r="23" spans="1:17" ht="15.75">
      <c r="A23" s="12">
        <v>3</v>
      </c>
      <c r="B23" s="72">
        <v>110</v>
      </c>
      <c r="C23" s="32" t="s">
        <v>107</v>
      </c>
      <c r="D23" s="25">
        <v>1996</v>
      </c>
      <c r="E23" s="26" t="s">
        <v>4</v>
      </c>
      <c r="F23" s="45" t="s">
        <v>50</v>
      </c>
      <c r="G23" s="5" t="s">
        <v>86</v>
      </c>
      <c r="H23" s="65">
        <v>0.026909722222222224</v>
      </c>
      <c r="I23" s="27">
        <v>0.00347222222222222</v>
      </c>
      <c r="J23" s="14">
        <f t="shared" si="0"/>
        <v>0.023437500000000003</v>
      </c>
      <c r="K23" s="29">
        <v>2</v>
      </c>
      <c r="L23" s="29">
        <v>2</v>
      </c>
      <c r="M23" s="30">
        <f t="shared" si="1"/>
        <v>4</v>
      </c>
      <c r="N23" s="66">
        <f t="shared" si="2"/>
        <v>0.002199074074074079</v>
      </c>
      <c r="O23" s="59" t="s">
        <v>0</v>
      </c>
      <c r="Q23" s="52"/>
    </row>
    <row r="24" spans="1:17" ht="15.75">
      <c r="A24" s="12">
        <v>4</v>
      </c>
      <c r="B24" s="72">
        <v>107</v>
      </c>
      <c r="C24" s="32" t="s">
        <v>106</v>
      </c>
      <c r="D24" s="25">
        <v>1996</v>
      </c>
      <c r="E24" s="26" t="s">
        <v>4</v>
      </c>
      <c r="F24" s="45" t="s">
        <v>50</v>
      </c>
      <c r="G24" s="5" t="s">
        <v>66</v>
      </c>
      <c r="H24" s="65">
        <v>0.02596064814814815</v>
      </c>
      <c r="I24" s="27">
        <v>0.00243055555555555</v>
      </c>
      <c r="J24" s="14">
        <f t="shared" si="0"/>
        <v>0.0235300925925926</v>
      </c>
      <c r="K24" s="29">
        <v>2</v>
      </c>
      <c r="L24" s="29">
        <v>4</v>
      </c>
      <c r="M24" s="30">
        <f t="shared" si="1"/>
        <v>6</v>
      </c>
      <c r="N24" s="66">
        <f t="shared" si="2"/>
        <v>0.0022916666666666745</v>
      </c>
      <c r="O24" s="59" t="s">
        <v>0</v>
      </c>
      <c r="Q24" s="52"/>
    </row>
    <row r="25" spans="1:17" ht="15.75">
      <c r="A25" s="12">
        <v>5</v>
      </c>
      <c r="B25" s="72">
        <v>106</v>
      </c>
      <c r="C25" s="32" t="s">
        <v>108</v>
      </c>
      <c r="D25" s="25">
        <v>1996</v>
      </c>
      <c r="E25" s="26">
        <v>1</v>
      </c>
      <c r="F25" s="45" t="s">
        <v>50</v>
      </c>
      <c r="G25" s="5" t="s">
        <v>66</v>
      </c>
      <c r="H25" s="65">
        <v>0.026504629629629628</v>
      </c>
      <c r="I25" s="27">
        <v>0.00208333333333333</v>
      </c>
      <c r="J25" s="14">
        <f t="shared" si="0"/>
        <v>0.0244212962962963</v>
      </c>
      <c r="K25" s="29">
        <v>2</v>
      </c>
      <c r="L25" s="29">
        <v>3</v>
      </c>
      <c r="M25" s="30">
        <f t="shared" si="1"/>
        <v>5</v>
      </c>
      <c r="N25" s="66">
        <f t="shared" si="2"/>
        <v>0.003182870370370374</v>
      </c>
      <c r="O25" s="59" t="s">
        <v>0</v>
      </c>
      <c r="Q25" s="52"/>
    </row>
    <row r="26" spans="1:17" ht="15.75">
      <c r="A26" s="12">
        <v>6</v>
      </c>
      <c r="B26" s="72">
        <v>109</v>
      </c>
      <c r="C26" s="32" t="s">
        <v>109</v>
      </c>
      <c r="D26" s="25">
        <v>1995</v>
      </c>
      <c r="E26" s="26" t="s">
        <v>4</v>
      </c>
      <c r="F26" s="45" t="s">
        <v>50</v>
      </c>
      <c r="G26" s="5" t="s">
        <v>66</v>
      </c>
      <c r="H26" s="65">
        <v>0.02826388888888889</v>
      </c>
      <c r="I26" s="27">
        <v>0.003125</v>
      </c>
      <c r="J26" s="14">
        <f t="shared" si="0"/>
        <v>0.02513888888888889</v>
      </c>
      <c r="K26" s="29">
        <v>4</v>
      </c>
      <c r="L26" s="29">
        <v>0</v>
      </c>
      <c r="M26" s="30">
        <f t="shared" si="1"/>
        <v>4</v>
      </c>
      <c r="N26" s="66">
        <f t="shared" si="2"/>
        <v>0.0039004629629629667</v>
      </c>
      <c r="O26" s="59" t="s">
        <v>0</v>
      </c>
      <c r="Q26" s="52"/>
    </row>
    <row r="27" spans="1:16" ht="15.75">
      <c r="A27" s="12">
        <v>7</v>
      </c>
      <c r="B27" s="72">
        <v>101</v>
      </c>
      <c r="C27" s="32" t="s">
        <v>51</v>
      </c>
      <c r="D27" s="25">
        <v>1991</v>
      </c>
      <c r="E27" s="26">
        <v>1</v>
      </c>
      <c r="F27" s="45" t="s">
        <v>50</v>
      </c>
      <c r="G27" s="5" t="s">
        <v>66</v>
      </c>
      <c r="H27" s="65">
        <v>0.025752314814814815</v>
      </c>
      <c r="I27" s="27">
        <v>0.00034722222222222224</v>
      </c>
      <c r="J27" s="14">
        <f t="shared" si="0"/>
        <v>0.025405092592592594</v>
      </c>
      <c r="K27" s="29">
        <v>0</v>
      </c>
      <c r="L27" s="29">
        <v>2</v>
      </c>
      <c r="M27" s="30">
        <f t="shared" si="1"/>
        <v>2</v>
      </c>
      <c r="N27" s="66">
        <f t="shared" si="2"/>
        <v>0.004166666666666669</v>
      </c>
      <c r="O27" s="59" t="s">
        <v>0</v>
      </c>
      <c r="P27" s="52"/>
    </row>
    <row r="28" spans="1:16" ht="15.75">
      <c r="A28" s="12">
        <v>8</v>
      </c>
      <c r="B28" s="72">
        <v>111</v>
      </c>
      <c r="C28" s="32" t="s">
        <v>105</v>
      </c>
      <c r="D28" s="25">
        <v>1996</v>
      </c>
      <c r="E28" s="26" t="s">
        <v>4</v>
      </c>
      <c r="F28" s="45" t="s">
        <v>50</v>
      </c>
      <c r="G28" s="5" t="s">
        <v>66</v>
      </c>
      <c r="H28" s="65">
        <v>0.029768518518518517</v>
      </c>
      <c r="I28" s="27">
        <v>0.00381944444444444</v>
      </c>
      <c r="J28" s="14">
        <f t="shared" si="0"/>
        <v>0.025949074074074076</v>
      </c>
      <c r="K28" s="29">
        <v>2</v>
      </c>
      <c r="L28" s="29">
        <v>3</v>
      </c>
      <c r="M28" s="30">
        <f t="shared" si="1"/>
        <v>5</v>
      </c>
      <c r="N28" s="66">
        <f t="shared" si="2"/>
        <v>0.004710648148148151</v>
      </c>
      <c r="O28" s="59" t="s">
        <v>0</v>
      </c>
      <c r="P28" s="52"/>
    </row>
    <row r="29" spans="1:16" ht="15.75">
      <c r="A29" s="12">
        <v>9</v>
      </c>
      <c r="B29" s="72">
        <v>103</v>
      </c>
      <c r="C29" s="32" t="s">
        <v>37</v>
      </c>
      <c r="D29" s="25">
        <v>1990</v>
      </c>
      <c r="E29" s="26" t="s">
        <v>4</v>
      </c>
      <c r="F29" s="45" t="s">
        <v>50</v>
      </c>
      <c r="G29" s="5" t="s">
        <v>66</v>
      </c>
      <c r="H29" s="65">
        <v>0.027615740740740743</v>
      </c>
      <c r="I29" s="27">
        <v>0.00104166666666667</v>
      </c>
      <c r="J29" s="14">
        <f t="shared" si="0"/>
        <v>0.026574074074074073</v>
      </c>
      <c r="K29" s="29">
        <v>1</v>
      </c>
      <c r="L29" s="29">
        <v>1</v>
      </c>
      <c r="M29" s="30">
        <f t="shared" si="1"/>
        <v>2</v>
      </c>
      <c r="N29" s="66">
        <f t="shared" si="2"/>
        <v>0.005335648148148148</v>
      </c>
      <c r="O29" s="59" t="s">
        <v>0</v>
      </c>
      <c r="P29" s="52"/>
    </row>
    <row r="30" spans="1:16" ht="15.75">
      <c r="A30" s="12">
        <v>10</v>
      </c>
      <c r="B30" s="72">
        <v>104</v>
      </c>
      <c r="C30" s="32" t="s">
        <v>113</v>
      </c>
      <c r="D30" s="25">
        <v>1995</v>
      </c>
      <c r="E30" s="26">
        <v>1</v>
      </c>
      <c r="F30" s="45" t="s">
        <v>50</v>
      </c>
      <c r="G30" s="5" t="s">
        <v>88</v>
      </c>
      <c r="H30" s="65">
        <v>0.035312500000000004</v>
      </c>
      <c r="I30" s="27">
        <v>0.00138888888888889</v>
      </c>
      <c r="J30" s="14">
        <f t="shared" si="0"/>
        <v>0.03392361111111111</v>
      </c>
      <c r="K30" s="29">
        <v>3</v>
      </c>
      <c r="L30" s="29">
        <v>4</v>
      </c>
      <c r="M30" s="30">
        <f t="shared" si="1"/>
        <v>7</v>
      </c>
      <c r="N30" s="66">
        <f t="shared" si="2"/>
        <v>0.012685185185185188</v>
      </c>
      <c r="O30" s="59" t="s">
        <v>0</v>
      </c>
      <c r="P30" s="52"/>
    </row>
    <row r="31" spans="1:17" ht="15.75">
      <c r="A31" s="12"/>
      <c r="B31" s="72">
        <v>108</v>
      </c>
      <c r="C31" s="32" t="s">
        <v>110</v>
      </c>
      <c r="D31" s="25">
        <v>1994</v>
      </c>
      <c r="E31" s="26" t="s">
        <v>3</v>
      </c>
      <c r="F31" s="45" t="s">
        <v>111</v>
      </c>
      <c r="G31" s="5" t="s">
        <v>112</v>
      </c>
      <c r="H31" s="65">
        <v>0.02383101851851852</v>
      </c>
      <c r="I31" s="27">
        <v>0.00277777777777778</v>
      </c>
      <c r="J31" s="14">
        <f t="shared" si="0"/>
        <v>0.02105324074074074</v>
      </c>
      <c r="K31" s="29">
        <v>4</v>
      </c>
      <c r="L31" s="29">
        <v>2</v>
      </c>
      <c r="M31" s="30">
        <f t="shared" si="1"/>
        <v>6</v>
      </c>
      <c r="N31" s="66">
        <f>J31-$J$31</f>
        <v>0</v>
      </c>
      <c r="O31" s="59" t="s">
        <v>0</v>
      </c>
      <c r="Q31" s="52"/>
    </row>
    <row r="32" spans="1:16" ht="15.75">
      <c r="A32" s="12"/>
      <c r="B32" s="72">
        <v>112</v>
      </c>
      <c r="C32" s="32" t="s">
        <v>104</v>
      </c>
      <c r="D32" s="25">
        <v>1996</v>
      </c>
      <c r="E32" s="26">
        <v>1</v>
      </c>
      <c r="F32" s="45" t="s">
        <v>50</v>
      </c>
      <c r="G32" s="5" t="s">
        <v>86</v>
      </c>
      <c r="H32" s="65"/>
      <c r="I32" s="27"/>
      <c r="J32" s="14"/>
      <c r="K32" s="29"/>
      <c r="L32" s="29"/>
      <c r="M32" s="30"/>
      <c r="N32" s="66"/>
      <c r="O32" s="31"/>
      <c r="P32" s="52"/>
    </row>
    <row r="33" spans="1:17" ht="15">
      <c r="A33" s="12"/>
      <c r="B33" s="71" t="s">
        <v>0</v>
      </c>
      <c r="C33" s="32"/>
      <c r="D33" s="25"/>
      <c r="E33" s="26"/>
      <c r="F33" s="45"/>
      <c r="G33" s="5"/>
      <c r="H33" s="65"/>
      <c r="J33" s="14"/>
      <c r="K33" s="33"/>
      <c r="L33" s="33"/>
      <c r="M33" s="34"/>
      <c r="N33" s="67"/>
      <c r="O33" s="60"/>
      <c r="Q33" s="52"/>
    </row>
    <row r="34" spans="1:15" ht="14.25">
      <c r="A34" s="5" t="s">
        <v>0</v>
      </c>
      <c r="B34" s="71" t="s">
        <v>0</v>
      </c>
      <c r="C34" s="18" t="s">
        <v>21</v>
      </c>
      <c r="D34" s="12"/>
      <c r="E34" s="13"/>
      <c r="F34" s="47"/>
      <c r="G34" s="5"/>
      <c r="H34" s="65" t="s">
        <v>0</v>
      </c>
      <c r="J34" s="58"/>
      <c r="K34" s="5"/>
      <c r="L34" s="19"/>
      <c r="M34" s="19" t="s">
        <v>0</v>
      </c>
      <c r="N34" s="68" t="s">
        <v>0</v>
      </c>
      <c r="O34" s="19" t="s">
        <v>0</v>
      </c>
    </row>
    <row r="35" spans="1:15" ht="15">
      <c r="A35" s="5" t="s">
        <v>0</v>
      </c>
      <c r="B35" s="71" t="s">
        <v>0</v>
      </c>
      <c r="C35" s="5" t="s">
        <v>74</v>
      </c>
      <c r="D35" s="12"/>
      <c r="E35" s="13"/>
      <c r="F35" s="47"/>
      <c r="G35" s="5"/>
      <c r="H35" s="65" t="s">
        <v>0</v>
      </c>
      <c r="I35" s="27"/>
      <c r="J35" s="15"/>
      <c r="K35" s="36"/>
      <c r="L35" s="36"/>
      <c r="M35" s="37"/>
      <c r="N35" s="69"/>
      <c r="O35" s="5"/>
    </row>
    <row r="37" spans="1:16" ht="15.75">
      <c r="A37" s="12">
        <v>1</v>
      </c>
      <c r="B37" s="72">
        <v>144</v>
      </c>
      <c r="C37" s="32" t="s">
        <v>25</v>
      </c>
      <c r="D37" s="38">
        <v>1981</v>
      </c>
      <c r="E37" s="26" t="s">
        <v>3</v>
      </c>
      <c r="F37" s="48" t="s">
        <v>50</v>
      </c>
      <c r="G37" s="5" t="s">
        <v>114</v>
      </c>
      <c r="H37" s="74">
        <v>0.03587962962962963</v>
      </c>
      <c r="I37" s="27">
        <v>0.0152777777777778</v>
      </c>
      <c r="J37" s="14">
        <f aca="true" t="shared" si="3" ref="J37:J70">H37-I37</f>
        <v>0.02060185185185183</v>
      </c>
      <c r="K37" s="29">
        <v>0</v>
      </c>
      <c r="L37" s="29">
        <v>0</v>
      </c>
      <c r="M37" s="30">
        <f aca="true" t="shared" si="4" ref="M37:M70">SUM(K37:L37)</f>
        <v>0</v>
      </c>
      <c r="N37" s="66">
        <f>J37-$J$37</f>
        <v>0</v>
      </c>
      <c r="O37" s="59" t="s">
        <v>0</v>
      </c>
      <c r="P37" s="52"/>
    </row>
    <row r="38" spans="1:16" ht="15.75">
      <c r="A38" s="12">
        <v>2</v>
      </c>
      <c r="B38" s="72">
        <v>128</v>
      </c>
      <c r="C38" s="32" t="s">
        <v>24</v>
      </c>
      <c r="D38" s="38">
        <v>1985</v>
      </c>
      <c r="E38" s="26" t="s">
        <v>3</v>
      </c>
      <c r="F38" s="45" t="s">
        <v>50</v>
      </c>
      <c r="G38" s="5" t="s">
        <v>67</v>
      </c>
      <c r="H38" s="65">
        <v>0.030474537037037036</v>
      </c>
      <c r="I38" s="27">
        <v>0.00972222222222221</v>
      </c>
      <c r="J38" s="14">
        <f t="shared" si="3"/>
        <v>0.020752314814814828</v>
      </c>
      <c r="K38" s="29">
        <v>1</v>
      </c>
      <c r="L38" s="29">
        <v>1</v>
      </c>
      <c r="M38" s="30">
        <f t="shared" si="4"/>
        <v>2</v>
      </c>
      <c r="N38" s="66">
        <f aca="true" t="shared" si="5" ref="N38:N70">J38-$J$37</f>
        <v>0.00015046296296299805</v>
      </c>
      <c r="O38" s="59" t="s">
        <v>0</v>
      </c>
      <c r="P38" s="52"/>
    </row>
    <row r="39" spans="1:16" ht="15.75">
      <c r="A39" s="12">
        <v>3</v>
      </c>
      <c r="B39" s="72">
        <v>133</v>
      </c>
      <c r="C39" s="32" t="s">
        <v>41</v>
      </c>
      <c r="D39" s="38">
        <v>1992</v>
      </c>
      <c r="E39" s="26" t="s">
        <v>4</v>
      </c>
      <c r="F39" s="45" t="s">
        <v>50</v>
      </c>
      <c r="G39" s="5" t="s">
        <v>122</v>
      </c>
      <c r="H39" s="65">
        <v>0.033465277777777774</v>
      </c>
      <c r="I39" s="27">
        <v>0.0114583333333333</v>
      </c>
      <c r="J39" s="14">
        <f t="shared" si="3"/>
        <v>0.022006944444444475</v>
      </c>
      <c r="K39" s="29">
        <v>1</v>
      </c>
      <c r="L39" s="29">
        <v>3</v>
      </c>
      <c r="M39" s="30">
        <f t="shared" si="4"/>
        <v>4</v>
      </c>
      <c r="N39" s="66">
        <f t="shared" si="5"/>
        <v>0.0014050925925926452</v>
      </c>
      <c r="O39" s="59" t="s">
        <v>0</v>
      </c>
      <c r="P39" s="52"/>
    </row>
    <row r="40" spans="1:16" ht="15.75">
      <c r="A40" s="12">
        <v>4</v>
      </c>
      <c r="B40" s="72">
        <v>152</v>
      </c>
      <c r="C40" s="32" t="s">
        <v>82</v>
      </c>
      <c r="D40" s="38">
        <v>1994</v>
      </c>
      <c r="E40" s="38" t="s">
        <v>4</v>
      </c>
      <c r="F40" s="45" t="s">
        <v>50</v>
      </c>
      <c r="G40" s="5" t="s">
        <v>66</v>
      </c>
      <c r="H40" s="65">
        <v>0.04012731481481482</v>
      </c>
      <c r="I40" s="27">
        <v>0.0180555555555555</v>
      </c>
      <c r="J40" s="14">
        <f t="shared" si="3"/>
        <v>0.02207175925925932</v>
      </c>
      <c r="K40" s="29">
        <v>0</v>
      </c>
      <c r="L40" s="29">
        <v>2</v>
      </c>
      <c r="M40" s="30">
        <f t="shared" si="4"/>
        <v>2</v>
      </c>
      <c r="N40" s="66">
        <f t="shared" si="5"/>
        <v>0.0014699074074074892</v>
      </c>
      <c r="O40" s="59" t="s">
        <v>0</v>
      </c>
      <c r="P40" s="52"/>
    </row>
    <row r="41" spans="1:16" ht="15.75">
      <c r="A41" s="12">
        <v>5</v>
      </c>
      <c r="B41" s="72">
        <v>138</v>
      </c>
      <c r="C41" s="50" t="s">
        <v>38</v>
      </c>
      <c r="D41" s="38">
        <v>1991</v>
      </c>
      <c r="E41" s="26" t="s">
        <v>4</v>
      </c>
      <c r="F41" s="45" t="s">
        <v>50</v>
      </c>
      <c r="G41" s="5" t="s">
        <v>83</v>
      </c>
      <c r="H41" s="73">
        <v>0.03561342592592592</v>
      </c>
      <c r="I41" s="27">
        <v>0.0131944444444444</v>
      </c>
      <c r="J41" s="14">
        <f t="shared" si="3"/>
        <v>0.022418981481481526</v>
      </c>
      <c r="K41" s="29">
        <v>1</v>
      </c>
      <c r="L41" s="29">
        <v>1</v>
      </c>
      <c r="M41" s="30">
        <f t="shared" si="4"/>
        <v>2</v>
      </c>
      <c r="N41" s="66">
        <f t="shared" si="5"/>
        <v>0.0018171296296296963</v>
      </c>
      <c r="O41" s="59" t="s">
        <v>0</v>
      </c>
      <c r="P41" s="52"/>
    </row>
    <row r="42" spans="1:16" ht="15.75">
      <c r="A42" s="12">
        <v>6</v>
      </c>
      <c r="B42" s="72">
        <v>143</v>
      </c>
      <c r="C42" s="32" t="s">
        <v>58</v>
      </c>
      <c r="D42" s="25">
        <v>1993</v>
      </c>
      <c r="E42" s="26" t="s">
        <v>4</v>
      </c>
      <c r="F42" s="45" t="s">
        <v>50</v>
      </c>
      <c r="G42" s="5" t="s">
        <v>88</v>
      </c>
      <c r="H42" s="65">
        <v>0.03747685185185185</v>
      </c>
      <c r="I42" s="27">
        <v>0.0149305555555555</v>
      </c>
      <c r="J42" s="14">
        <f t="shared" si="3"/>
        <v>0.02254629629629635</v>
      </c>
      <c r="K42" s="29">
        <v>2</v>
      </c>
      <c r="L42" s="29">
        <v>1</v>
      </c>
      <c r="M42" s="30">
        <f t="shared" si="4"/>
        <v>3</v>
      </c>
      <c r="N42" s="66">
        <f t="shared" si="5"/>
        <v>0.0019444444444445194</v>
      </c>
      <c r="O42" s="59" t="s">
        <v>0</v>
      </c>
      <c r="P42" s="52"/>
    </row>
    <row r="43" spans="1:16" ht="15.75">
      <c r="A43" s="12">
        <v>7</v>
      </c>
      <c r="B43" s="72">
        <v>145</v>
      </c>
      <c r="C43" s="32" t="s">
        <v>59</v>
      </c>
      <c r="D43" s="25">
        <v>1992</v>
      </c>
      <c r="E43" s="26" t="s">
        <v>4</v>
      </c>
      <c r="F43" s="45" t="s">
        <v>50</v>
      </c>
      <c r="G43" s="5" t="s">
        <v>86</v>
      </c>
      <c r="H43" s="65">
        <v>0.03821759259259259</v>
      </c>
      <c r="I43" s="27">
        <v>0.015625</v>
      </c>
      <c r="J43" s="14">
        <f t="shared" si="3"/>
        <v>0.022592592592592588</v>
      </c>
      <c r="K43" s="29">
        <v>1</v>
      </c>
      <c r="L43" s="29">
        <v>1</v>
      </c>
      <c r="M43" s="30">
        <f t="shared" si="4"/>
        <v>2</v>
      </c>
      <c r="N43" s="66">
        <f t="shared" si="5"/>
        <v>0.001990740740740758</v>
      </c>
      <c r="O43" s="59" t="s">
        <v>0</v>
      </c>
      <c r="P43" s="52"/>
    </row>
    <row r="44" spans="1:16" ht="15.75">
      <c r="A44" s="12">
        <v>8</v>
      </c>
      <c r="B44" s="72">
        <v>126</v>
      </c>
      <c r="C44" s="32" t="s">
        <v>22</v>
      </c>
      <c r="D44" s="25">
        <v>1975</v>
      </c>
      <c r="E44" s="26" t="s">
        <v>3</v>
      </c>
      <c r="F44" s="48" t="s">
        <v>50</v>
      </c>
      <c r="G44" s="5" t="s">
        <v>118</v>
      </c>
      <c r="H44" s="73">
        <v>0.03186342592592593</v>
      </c>
      <c r="I44" s="27">
        <v>0.00902777777777777</v>
      </c>
      <c r="J44" s="14">
        <f t="shared" si="3"/>
        <v>0.022835648148148157</v>
      </c>
      <c r="K44" s="29">
        <v>0</v>
      </c>
      <c r="L44" s="29">
        <v>2</v>
      </c>
      <c r="M44" s="30">
        <f t="shared" si="4"/>
        <v>2</v>
      </c>
      <c r="N44" s="66">
        <f t="shared" si="5"/>
        <v>0.0022337962962963274</v>
      </c>
      <c r="O44" s="59" t="s">
        <v>0</v>
      </c>
      <c r="P44" s="52"/>
    </row>
    <row r="45" spans="1:15" ht="15.75">
      <c r="A45" s="12">
        <v>9</v>
      </c>
      <c r="B45" s="72">
        <v>134</v>
      </c>
      <c r="C45" s="50" t="s">
        <v>75</v>
      </c>
      <c r="D45" s="38">
        <v>1988</v>
      </c>
      <c r="E45" s="38" t="s">
        <v>4</v>
      </c>
      <c r="F45" s="48" t="s">
        <v>50</v>
      </c>
      <c r="G45" s="5" t="s">
        <v>66</v>
      </c>
      <c r="H45" s="65">
        <v>0.03467592592592592</v>
      </c>
      <c r="I45" s="27">
        <v>0.0118055555555555</v>
      </c>
      <c r="J45" s="14">
        <f t="shared" si="3"/>
        <v>0.022870370370370423</v>
      </c>
      <c r="K45" s="29">
        <v>2</v>
      </c>
      <c r="L45" s="29">
        <v>0</v>
      </c>
      <c r="M45" s="30">
        <f t="shared" si="4"/>
        <v>2</v>
      </c>
      <c r="N45" s="66">
        <f t="shared" si="5"/>
        <v>0.0022685185185185933</v>
      </c>
      <c r="O45" s="59" t="s">
        <v>0</v>
      </c>
    </row>
    <row r="46" spans="1:16" ht="15.75">
      <c r="A46" s="12">
        <v>10</v>
      </c>
      <c r="B46" s="72">
        <v>125</v>
      </c>
      <c r="C46" s="32" t="s">
        <v>42</v>
      </c>
      <c r="D46" s="25">
        <v>1989</v>
      </c>
      <c r="E46" s="26" t="s">
        <v>3</v>
      </c>
      <c r="F46" s="48" t="s">
        <v>50</v>
      </c>
      <c r="G46" s="5" t="s">
        <v>66</v>
      </c>
      <c r="H46" s="73">
        <v>0.031828703703703706</v>
      </c>
      <c r="I46" s="27">
        <v>0.00868055555555555</v>
      </c>
      <c r="J46" s="14">
        <f t="shared" si="3"/>
        <v>0.023148148148148154</v>
      </c>
      <c r="K46" s="29">
        <v>1</v>
      </c>
      <c r="L46" s="29">
        <v>1</v>
      </c>
      <c r="M46" s="30">
        <f t="shared" si="4"/>
        <v>2</v>
      </c>
      <c r="N46" s="66">
        <f t="shared" si="5"/>
        <v>0.0025462962962963243</v>
      </c>
      <c r="O46" s="59" t="s">
        <v>0</v>
      </c>
      <c r="P46" s="52"/>
    </row>
    <row r="47" spans="1:16" ht="15.75">
      <c r="A47" s="12">
        <v>11</v>
      </c>
      <c r="B47" s="72">
        <v>136</v>
      </c>
      <c r="C47" s="32" t="s">
        <v>63</v>
      </c>
      <c r="D47" s="38">
        <v>1991</v>
      </c>
      <c r="E47" s="26" t="s">
        <v>4</v>
      </c>
      <c r="F47" s="45" t="s">
        <v>50</v>
      </c>
      <c r="G47" s="5" t="s">
        <v>66</v>
      </c>
      <c r="H47" s="65">
        <v>0.035868055555555556</v>
      </c>
      <c r="I47" s="27">
        <v>0.0125</v>
      </c>
      <c r="J47" s="14">
        <f t="shared" si="3"/>
        <v>0.023368055555555555</v>
      </c>
      <c r="K47" s="29">
        <v>1</v>
      </c>
      <c r="L47" s="29">
        <v>1</v>
      </c>
      <c r="M47" s="30">
        <f t="shared" si="4"/>
        <v>2</v>
      </c>
      <c r="N47" s="66">
        <f t="shared" si="5"/>
        <v>0.0027662037037037256</v>
      </c>
      <c r="O47" s="59" t="s">
        <v>0</v>
      </c>
      <c r="P47" s="52"/>
    </row>
    <row r="48" spans="1:16" ht="15.75">
      <c r="A48" s="12">
        <v>12</v>
      </c>
      <c r="B48" s="72">
        <v>147</v>
      </c>
      <c r="C48" s="50" t="s">
        <v>126</v>
      </c>
      <c r="D48" s="38">
        <v>1995</v>
      </c>
      <c r="E48" s="26" t="s">
        <v>4</v>
      </c>
      <c r="F48" s="45" t="s">
        <v>50</v>
      </c>
      <c r="G48" s="5" t="s">
        <v>66</v>
      </c>
      <c r="H48" s="65">
        <v>0.0402662037037037</v>
      </c>
      <c r="I48" s="27">
        <v>0.0163194444444444</v>
      </c>
      <c r="J48" s="14">
        <f t="shared" si="3"/>
        <v>0.0239467592592593</v>
      </c>
      <c r="K48" s="29">
        <v>1</v>
      </c>
      <c r="L48" s="29">
        <v>3</v>
      </c>
      <c r="M48" s="30">
        <f t="shared" si="4"/>
        <v>4</v>
      </c>
      <c r="N48" s="66">
        <f t="shared" si="5"/>
        <v>0.00334490740740747</v>
      </c>
      <c r="O48" s="59" t="s">
        <v>0</v>
      </c>
      <c r="P48" s="52"/>
    </row>
    <row r="49" spans="1:16" ht="15.75">
      <c r="A49" s="12">
        <v>13</v>
      </c>
      <c r="B49" s="72">
        <v>127</v>
      </c>
      <c r="C49" s="50" t="s">
        <v>23</v>
      </c>
      <c r="D49" s="38">
        <v>1971</v>
      </c>
      <c r="E49" s="38" t="s">
        <v>3</v>
      </c>
      <c r="F49" s="48" t="s">
        <v>50</v>
      </c>
      <c r="G49" s="5" t="s">
        <v>118</v>
      </c>
      <c r="H49" s="65">
        <v>0.03346064814814815</v>
      </c>
      <c r="I49" s="27">
        <v>0.00937499999999999</v>
      </c>
      <c r="J49" s="14">
        <f t="shared" si="3"/>
        <v>0.02408564814814816</v>
      </c>
      <c r="K49" s="29">
        <v>1</v>
      </c>
      <c r="L49" s="29">
        <v>4</v>
      </c>
      <c r="M49" s="30">
        <f t="shared" si="4"/>
        <v>5</v>
      </c>
      <c r="N49" s="66">
        <f t="shared" si="5"/>
        <v>0.003483796296296332</v>
      </c>
      <c r="O49" s="59" t="s">
        <v>0</v>
      </c>
      <c r="P49" s="52"/>
    </row>
    <row r="50" spans="1:16" ht="15.75">
      <c r="A50" s="12">
        <v>14</v>
      </c>
      <c r="B50" s="72">
        <v>146</v>
      </c>
      <c r="C50" s="32" t="s">
        <v>60</v>
      </c>
      <c r="D50" s="38">
        <v>1993</v>
      </c>
      <c r="E50" s="26" t="s">
        <v>4</v>
      </c>
      <c r="F50" s="45" t="s">
        <v>50</v>
      </c>
      <c r="G50" s="5" t="s">
        <v>71</v>
      </c>
      <c r="H50" s="65">
        <v>0.04012731481481482</v>
      </c>
      <c r="I50" s="27">
        <v>0.0159722222222222</v>
      </c>
      <c r="J50" s="14">
        <f t="shared" si="3"/>
        <v>0.024155092592592617</v>
      </c>
      <c r="K50" s="29">
        <v>3</v>
      </c>
      <c r="L50" s="29">
        <v>2</v>
      </c>
      <c r="M50" s="30">
        <f t="shared" si="4"/>
        <v>5</v>
      </c>
      <c r="N50" s="66">
        <f t="shared" si="5"/>
        <v>0.0035532407407407873</v>
      </c>
      <c r="O50" s="59" t="s">
        <v>0</v>
      </c>
      <c r="P50" s="52"/>
    </row>
    <row r="51" spans="1:16" ht="15.75">
      <c r="A51" s="12">
        <v>15</v>
      </c>
      <c r="B51" s="72">
        <v>139</v>
      </c>
      <c r="C51" s="32" t="s">
        <v>26</v>
      </c>
      <c r="D51" s="25">
        <v>1988</v>
      </c>
      <c r="E51" s="26" t="s">
        <v>3</v>
      </c>
      <c r="F51" s="48" t="s">
        <v>50</v>
      </c>
      <c r="G51" s="5" t="s">
        <v>115</v>
      </c>
      <c r="H51" s="65">
        <v>0.03783564814814815</v>
      </c>
      <c r="I51" s="27">
        <v>0.0135416666666667</v>
      </c>
      <c r="J51" s="14">
        <f t="shared" si="3"/>
        <v>0.02429398148148145</v>
      </c>
      <c r="K51" s="29">
        <v>3</v>
      </c>
      <c r="L51" s="29">
        <v>2</v>
      </c>
      <c r="M51" s="30">
        <f t="shared" si="4"/>
        <v>5</v>
      </c>
      <c r="N51" s="66">
        <f t="shared" si="5"/>
        <v>0.0036921296296296216</v>
      </c>
      <c r="O51" s="59" t="s">
        <v>0</v>
      </c>
      <c r="P51" s="52"/>
    </row>
    <row r="52" spans="1:16" ht="15.75">
      <c r="A52" s="12">
        <v>16</v>
      </c>
      <c r="B52" s="72">
        <v>161</v>
      </c>
      <c r="C52" s="32" t="s">
        <v>128</v>
      </c>
      <c r="D52" s="38">
        <v>1995</v>
      </c>
      <c r="E52" s="26" t="s">
        <v>4</v>
      </c>
      <c r="F52" s="45" t="s">
        <v>50</v>
      </c>
      <c r="G52" s="5" t="s">
        <v>66</v>
      </c>
      <c r="H52" s="65">
        <v>0.04569444444444445</v>
      </c>
      <c r="I52" s="27">
        <v>0.0211805555555555</v>
      </c>
      <c r="J52" s="14">
        <f t="shared" si="3"/>
        <v>0.024513888888888946</v>
      </c>
      <c r="K52" s="29">
        <v>2</v>
      </c>
      <c r="L52" s="29">
        <v>3</v>
      </c>
      <c r="M52" s="30">
        <f t="shared" si="4"/>
        <v>5</v>
      </c>
      <c r="N52" s="66">
        <f t="shared" si="5"/>
        <v>0.003912037037037117</v>
      </c>
      <c r="O52" s="59" t="s">
        <v>0</v>
      </c>
      <c r="P52" s="52"/>
    </row>
    <row r="53" spans="1:16" ht="15.75">
      <c r="A53" s="12">
        <v>17</v>
      </c>
      <c r="B53" s="72">
        <v>164</v>
      </c>
      <c r="C53" s="32" t="s">
        <v>131</v>
      </c>
      <c r="D53" s="25">
        <v>1994</v>
      </c>
      <c r="E53" s="26" t="s">
        <v>4</v>
      </c>
      <c r="F53" s="45" t="s">
        <v>132</v>
      </c>
      <c r="G53" s="5" t="s">
        <v>133</v>
      </c>
      <c r="H53" s="65">
        <v>0.04701388888888889</v>
      </c>
      <c r="I53" s="27">
        <v>0.0222222222222222</v>
      </c>
      <c r="J53" s="14">
        <f t="shared" si="3"/>
        <v>0.02479166666666669</v>
      </c>
      <c r="K53" s="29">
        <v>1</v>
      </c>
      <c r="L53" s="29">
        <v>3</v>
      </c>
      <c r="M53" s="30">
        <f t="shared" si="4"/>
        <v>4</v>
      </c>
      <c r="N53" s="66">
        <f t="shared" si="5"/>
        <v>0.0041898148148148615</v>
      </c>
      <c r="O53" s="59" t="s">
        <v>0</v>
      </c>
      <c r="P53" s="52"/>
    </row>
    <row r="54" spans="1:16" ht="15.75">
      <c r="A54" s="12">
        <v>18</v>
      </c>
      <c r="B54" s="72">
        <v>148</v>
      </c>
      <c r="C54" s="32" t="s">
        <v>127</v>
      </c>
      <c r="D54" s="38">
        <v>1995</v>
      </c>
      <c r="E54" s="26" t="s">
        <v>4</v>
      </c>
      <c r="F54" s="45" t="s">
        <v>50</v>
      </c>
      <c r="G54" s="5" t="s">
        <v>66</v>
      </c>
      <c r="H54" s="65">
        <v>0.0415162037037037</v>
      </c>
      <c r="I54" s="27">
        <v>0.0166666666666666</v>
      </c>
      <c r="J54" s="14">
        <f t="shared" si="3"/>
        <v>0.0248495370370371</v>
      </c>
      <c r="K54" s="29">
        <v>2</v>
      </c>
      <c r="L54" s="29">
        <v>4</v>
      </c>
      <c r="M54" s="30">
        <f t="shared" si="4"/>
        <v>6</v>
      </c>
      <c r="N54" s="66">
        <f t="shared" si="5"/>
        <v>0.004247685185185271</v>
      </c>
      <c r="O54" s="59" t="s">
        <v>0</v>
      </c>
      <c r="P54" s="52"/>
    </row>
    <row r="55" spans="1:16" ht="15.75">
      <c r="A55" s="12">
        <v>19</v>
      </c>
      <c r="B55" s="72">
        <v>123</v>
      </c>
      <c r="C55" s="32" t="s">
        <v>116</v>
      </c>
      <c r="D55" s="38">
        <v>1987</v>
      </c>
      <c r="E55" s="49" t="s">
        <v>4</v>
      </c>
      <c r="F55" s="45" t="s">
        <v>50</v>
      </c>
      <c r="G55" s="5" t="s">
        <v>117</v>
      </c>
      <c r="H55" s="65">
        <v>0.03292824074074074</v>
      </c>
      <c r="I55" s="27">
        <v>0.007986111111111112</v>
      </c>
      <c r="J55" s="14">
        <f t="shared" si="3"/>
        <v>0.024942129629629627</v>
      </c>
      <c r="K55" s="29">
        <v>1</v>
      </c>
      <c r="L55" s="29">
        <v>2</v>
      </c>
      <c r="M55" s="30">
        <f t="shared" si="4"/>
        <v>3</v>
      </c>
      <c r="N55" s="66">
        <f t="shared" si="5"/>
        <v>0.004340277777777797</v>
      </c>
      <c r="O55" s="59" t="s">
        <v>0</v>
      </c>
      <c r="P55" s="52"/>
    </row>
    <row r="56" spans="1:16" ht="15.75">
      <c r="A56" s="12">
        <v>20</v>
      </c>
      <c r="B56" s="72">
        <v>151</v>
      </c>
      <c r="C56" s="32" t="s">
        <v>138</v>
      </c>
      <c r="D56" s="25">
        <v>1996</v>
      </c>
      <c r="E56" s="26">
        <v>1</v>
      </c>
      <c r="F56" s="45" t="s">
        <v>50</v>
      </c>
      <c r="G56" s="5" t="s">
        <v>66</v>
      </c>
      <c r="H56" s="65">
        <v>0.042777777777777776</v>
      </c>
      <c r="I56" s="27">
        <v>0.0177083333333333</v>
      </c>
      <c r="J56" s="14">
        <f t="shared" si="3"/>
        <v>0.025069444444444474</v>
      </c>
      <c r="K56" s="29">
        <v>3</v>
      </c>
      <c r="L56" s="29">
        <v>2</v>
      </c>
      <c r="M56" s="30">
        <f t="shared" si="4"/>
        <v>5</v>
      </c>
      <c r="N56" s="66">
        <f t="shared" si="5"/>
        <v>0.0044675925925926445</v>
      </c>
      <c r="O56" s="59" t="s">
        <v>0</v>
      </c>
      <c r="P56" s="52"/>
    </row>
    <row r="57" spans="1:16" ht="15.75">
      <c r="A57" s="12">
        <v>21</v>
      </c>
      <c r="B57" s="72">
        <v>140</v>
      </c>
      <c r="C57" s="32" t="s">
        <v>61</v>
      </c>
      <c r="D57" s="38">
        <v>1993</v>
      </c>
      <c r="E57" s="26" t="s">
        <v>4</v>
      </c>
      <c r="F57" s="45" t="s">
        <v>50</v>
      </c>
      <c r="G57" s="5" t="s">
        <v>84</v>
      </c>
      <c r="H57" s="65">
        <v>0.03921296296296296</v>
      </c>
      <c r="I57" s="27">
        <v>0.0138888888888889</v>
      </c>
      <c r="J57" s="14">
        <f t="shared" si="3"/>
        <v>0.02532407407407406</v>
      </c>
      <c r="K57" s="29">
        <v>0</v>
      </c>
      <c r="L57" s="29">
        <v>4</v>
      </c>
      <c r="M57" s="30">
        <f t="shared" si="4"/>
        <v>4</v>
      </c>
      <c r="N57" s="66">
        <f t="shared" si="5"/>
        <v>0.004722222222222232</v>
      </c>
      <c r="O57" s="59" t="s">
        <v>0</v>
      </c>
      <c r="P57" s="52"/>
    </row>
    <row r="58" spans="1:16" ht="15.75">
      <c r="A58" s="12">
        <v>22</v>
      </c>
      <c r="B58" s="72">
        <v>156</v>
      </c>
      <c r="C58" s="32" t="s">
        <v>79</v>
      </c>
      <c r="D58" s="38">
        <v>1994</v>
      </c>
      <c r="E58" s="49">
        <v>1</v>
      </c>
      <c r="F58" s="45" t="s">
        <v>50</v>
      </c>
      <c r="G58" s="5" t="s">
        <v>85</v>
      </c>
      <c r="H58" s="65">
        <v>0.0449074074074074</v>
      </c>
      <c r="I58" s="27">
        <v>0.0194444444444444</v>
      </c>
      <c r="J58" s="14">
        <f t="shared" si="3"/>
        <v>0.025462962962963003</v>
      </c>
      <c r="K58" s="29">
        <v>3</v>
      </c>
      <c r="L58" s="29">
        <v>2</v>
      </c>
      <c r="M58" s="30">
        <f t="shared" si="4"/>
        <v>5</v>
      </c>
      <c r="N58" s="66">
        <f t="shared" si="5"/>
        <v>0.004861111111111174</v>
      </c>
      <c r="O58" s="59" t="s">
        <v>0</v>
      </c>
      <c r="P58" s="52"/>
    </row>
    <row r="59" spans="1:16" ht="15.75">
      <c r="A59" s="12">
        <v>23</v>
      </c>
      <c r="B59" s="72">
        <v>163</v>
      </c>
      <c r="C59" s="32" t="s">
        <v>136</v>
      </c>
      <c r="D59" s="25">
        <v>1996</v>
      </c>
      <c r="E59" s="26" t="s">
        <v>4</v>
      </c>
      <c r="F59" s="45" t="s">
        <v>50</v>
      </c>
      <c r="G59" s="5" t="s">
        <v>66</v>
      </c>
      <c r="H59" s="65">
        <v>0.047511574074074074</v>
      </c>
      <c r="I59" s="27">
        <v>0.0218749999999999</v>
      </c>
      <c r="J59" s="14">
        <f t="shared" si="3"/>
        <v>0.025636574074074173</v>
      </c>
      <c r="K59" s="29">
        <v>1</v>
      </c>
      <c r="L59" s="29">
        <v>2</v>
      </c>
      <c r="M59" s="30">
        <f t="shared" si="4"/>
        <v>3</v>
      </c>
      <c r="N59" s="66">
        <f t="shared" si="5"/>
        <v>0.005034722222222343</v>
      </c>
      <c r="O59" s="59" t="s">
        <v>0</v>
      </c>
      <c r="P59" s="52"/>
    </row>
    <row r="60" spans="1:16" ht="15.75">
      <c r="A60" s="12">
        <v>24</v>
      </c>
      <c r="B60" s="72">
        <v>141</v>
      </c>
      <c r="C60" s="32" t="s">
        <v>119</v>
      </c>
      <c r="D60" s="25">
        <v>1982</v>
      </c>
      <c r="E60" s="26" t="s">
        <v>4</v>
      </c>
      <c r="F60" s="45" t="s">
        <v>50</v>
      </c>
      <c r="G60" s="5" t="s">
        <v>120</v>
      </c>
      <c r="H60" s="65">
        <v>0.03990740740740741</v>
      </c>
      <c r="I60" s="27">
        <v>0.0142361111111111</v>
      </c>
      <c r="J60" s="14">
        <f t="shared" si="3"/>
        <v>0.02567129629629631</v>
      </c>
      <c r="K60" s="29">
        <v>0</v>
      </c>
      <c r="L60" s="29">
        <v>2</v>
      </c>
      <c r="M60" s="30">
        <f t="shared" si="4"/>
        <v>2</v>
      </c>
      <c r="N60" s="66">
        <f t="shared" si="5"/>
        <v>0.0050694444444444806</v>
      </c>
      <c r="O60" s="59" t="s">
        <v>0</v>
      </c>
      <c r="P60" s="52"/>
    </row>
    <row r="61" spans="1:16" ht="15.75">
      <c r="A61" s="12">
        <v>25</v>
      </c>
      <c r="B61" s="72">
        <v>157</v>
      </c>
      <c r="C61" s="32" t="s">
        <v>135</v>
      </c>
      <c r="D61" s="25">
        <v>1996</v>
      </c>
      <c r="E61" s="26">
        <v>1</v>
      </c>
      <c r="F61" s="45" t="s">
        <v>50</v>
      </c>
      <c r="G61" s="5" t="s">
        <v>85</v>
      </c>
      <c r="H61" s="65">
        <v>0.04569444444444445</v>
      </c>
      <c r="I61" s="27">
        <v>0.0197916666666666</v>
      </c>
      <c r="J61" s="14">
        <f t="shared" si="3"/>
        <v>0.025902777777777847</v>
      </c>
      <c r="K61" s="29">
        <v>3</v>
      </c>
      <c r="L61" s="29">
        <v>2</v>
      </c>
      <c r="M61" s="30">
        <f t="shared" si="4"/>
        <v>5</v>
      </c>
      <c r="N61" s="66">
        <f t="shared" si="5"/>
        <v>0.005300925925926018</v>
      </c>
      <c r="O61" s="59" t="s">
        <v>0</v>
      </c>
      <c r="P61" s="52"/>
    </row>
    <row r="62" spans="1:16" ht="15.75">
      <c r="A62" s="12">
        <v>26</v>
      </c>
      <c r="B62" s="72">
        <v>130</v>
      </c>
      <c r="C62" s="32" t="s">
        <v>68</v>
      </c>
      <c r="D62" s="25">
        <v>1989</v>
      </c>
      <c r="E62" s="26" t="s">
        <v>4</v>
      </c>
      <c r="F62" s="48" t="s">
        <v>50</v>
      </c>
      <c r="G62" s="5" t="s">
        <v>57</v>
      </c>
      <c r="H62" s="65">
        <v>0.036597222222222225</v>
      </c>
      <c r="I62" s="27">
        <v>0.0104166666666667</v>
      </c>
      <c r="J62" s="14">
        <f t="shared" si="3"/>
        <v>0.026180555555555526</v>
      </c>
      <c r="K62" s="29">
        <v>1</v>
      </c>
      <c r="L62" s="29">
        <v>4</v>
      </c>
      <c r="M62" s="30">
        <f t="shared" si="4"/>
        <v>5</v>
      </c>
      <c r="N62" s="66">
        <f t="shared" si="5"/>
        <v>0.005578703703703697</v>
      </c>
      <c r="O62" s="59" t="s">
        <v>0</v>
      </c>
      <c r="P62" s="52"/>
    </row>
    <row r="63" spans="1:16" ht="15.75">
      <c r="A63" s="12">
        <v>27</v>
      </c>
      <c r="B63" s="72">
        <v>149</v>
      </c>
      <c r="C63" s="32" t="s">
        <v>80</v>
      </c>
      <c r="D63" s="38">
        <v>1994</v>
      </c>
      <c r="E63" s="26">
        <v>1</v>
      </c>
      <c r="F63" s="45" t="s">
        <v>50</v>
      </c>
      <c r="G63" s="5" t="s">
        <v>123</v>
      </c>
      <c r="H63" s="65">
        <v>0.04340277777777778</v>
      </c>
      <c r="I63" s="27">
        <v>0.0170138888888889</v>
      </c>
      <c r="J63" s="14">
        <f t="shared" si="3"/>
        <v>0.026388888888888882</v>
      </c>
      <c r="K63" s="29">
        <v>2</v>
      </c>
      <c r="L63" s="29">
        <v>2</v>
      </c>
      <c r="M63" s="30">
        <f t="shared" si="4"/>
        <v>4</v>
      </c>
      <c r="N63" s="66">
        <f t="shared" si="5"/>
        <v>0.005787037037037052</v>
      </c>
      <c r="O63" s="59" t="s">
        <v>0</v>
      </c>
      <c r="P63" s="52"/>
    </row>
    <row r="64" spans="1:16" ht="15.75">
      <c r="A64" s="12">
        <v>28</v>
      </c>
      <c r="B64" s="72">
        <v>132</v>
      </c>
      <c r="C64" s="32" t="s">
        <v>121</v>
      </c>
      <c r="D64" s="38">
        <v>1972</v>
      </c>
      <c r="E64" s="26" t="s">
        <v>4</v>
      </c>
      <c r="F64" s="45" t="s">
        <v>50</v>
      </c>
      <c r="G64" s="5" t="s">
        <v>76</v>
      </c>
      <c r="H64" s="65">
        <v>0.03815972222222223</v>
      </c>
      <c r="I64" s="27">
        <v>0.0111111111111111</v>
      </c>
      <c r="J64" s="14">
        <f t="shared" si="3"/>
        <v>0.027048611111111127</v>
      </c>
      <c r="K64" s="29">
        <v>3</v>
      </c>
      <c r="L64" s="29">
        <v>1</v>
      </c>
      <c r="M64" s="30">
        <f t="shared" si="4"/>
        <v>4</v>
      </c>
      <c r="N64" s="66">
        <f t="shared" si="5"/>
        <v>0.006446759259259298</v>
      </c>
      <c r="O64" s="59" t="s">
        <v>0</v>
      </c>
      <c r="P64" s="52"/>
    </row>
    <row r="65" spans="1:16" ht="15.75">
      <c r="A65" s="12">
        <v>29</v>
      </c>
      <c r="B65" s="72">
        <v>160</v>
      </c>
      <c r="C65" s="32" t="s">
        <v>124</v>
      </c>
      <c r="D65" s="38">
        <v>1995</v>
      </c>
      <c r="E65" s="49">
        <v>1</v>
      </c>
      <c r="F65" s="45" t="s">
        <v>50</v>
      </c>
      <c r="G65" s="5" t="s">
        <v>35</v>
      </c>
      <c r="H65" s="65">
        <v>0.048657407407407406</v>
      </c>
      <c r="I65" s="27">
        <v>0.0208333333333333</v>
      </c>
      <c r="J65" s="14">
        <f t="shared" si="3"/>
        <v>0.027824074074074105</v>
      </c>
      <c r="K65" s="29">
        <v>3</v>
      </c>
      <c r="L65" s="29">
        <v>3</v>
      </c>
      <c r="M65" s="30">
        <f t="shared" si="4"/>
        <v>6</v>
      </c>
      <c r="N65" s="66">
        <f t="shared" si="5"/>
        <v>0.007222222222222276</v>
      </c>
      <c r="O65" s="59" t="s">
        <v>0</v>
      </c>
      <c r="P65" s="52"/>
    </row>
    <row r="66" spans="1:16" ht="15.75">
      <c r="A66" s="12">
        <v>30</v>
      </c>
      <c r="B66" s="72">
        <v>124</v>
      </c>
      <c r="C66" s="32" t="s">
        <v>77</v>
      </c>
      <c r="D66" s="38">
        <v>1992</v>
      </c>
      <c r="E66" s="49">
        <v>1</v>
      </c>
      <c r="F66" s="45" t="s">
        <v>50</v>
      </c>
      <c r="G66" s="5" t="s">
        <v>86</v>
      </c>
      <c r="H66" s="65">
        <v>0.0366087962962963</v>
      </c>
      <c r="I66" s="27">
        <v>0.008333333333333333</v>
      </c>
      <c r="J66" s="14">
        <f t="shared" si="3"/>
        <v>0.028275462962962968</v>
      </c>
      <c r="K66" s="29">
        <v>2</v>
      </c>
      <c r="L66" s="29">
        <v>1</v>
      </c>
      <c r="M66" s="30">
        <f t="shared" si="4"/>
        <v>3</v>
      </c>
      <c r="N66" s="66">
        <f t="shared" si="5"/>
        <v>0.007673611111111138</v>
      </c>
      <c r="O66" s="59" t="s">
        <v>0</v>
      </c>
      <c r="P66" s="52"/>
    </row>
    <row r="67" spans="1:16" ht="15.75">
      <c r="A67" s="12">
        <v>31</v>
      </c>
      <c r="B67" s="72">
        <v>159</v>
      </c>
      <c r="C67" s="32" t="s">
        <v>125</v>
      </c>
      <c r="D67" s="25">
        <v>1995</v>
      </c>
      <c r="E67" s="26">
        <v>1</v>
      </c>
      <c r="F67" s="45" t="s">
        <v>50</v>
      </c>
      <c r="G67" s="5" t="s">
        <v>66</v>
      </c>
      <c r="H67" s="65">
        <v>0.049976851851851856</v>
      </c>
      <c r="I67" s="27">
        <v>0.0204861111111111</v>
      </c>
      <c r="J67" s="14">
        <f t="shared" si="3"/>
        <v>0.029490740740740755</v>
      </c>
      <c r="K67" s="29">
        <v>3</v>
      </c>
      <c r="L67" s="29">
        <v>4</v>
      </c>
      <c r="M67" s="30">
        <f t="shared" si="4"/>
        <v>7</v>
      </c>
      <c r="N67" s="66">
        <f t="shared" si="5"/>
        <v>0.008888888888888925</v>
      </c>
      <c r="O67" s="59" t="s">
        <v>0</v>
      </c>
      <c r="P67" s="52"/>
    </row>
    <row r="68" spans="1:16" ht="15.75">
      <c r="A68" s="12">
        <v>32</v>
      </c>
      <c r="B68" s="72">
        <v>154</v>
      </c>
      <c r="C68" s="32" t="s">
        <v>137</v>
      </c>
      <c r="D68" s="25">
        <v>1996</v>
      </c>
      <c r="E68" s="26">
        <v>1</v>
      </c>
      <c r="F68" s="45" t="s">
        <v>50</v>
      </c>
      <c r="G68" s="5" t="s">
        <v>66</v>
      </c>
      <c r="H68" s="65">
        <v>0.05075231481481481</v>
      </c>
      <c r="I68" s="27">
        <v>0.01875</v>
      </c>
      <c r="J68" s="14">
        <f t="shared" si="3"/>
        <v>0.03200231481481482</v>
      </c>
      <c r="K68" s="29">
        <v>4</v>
      </c>
      <c r="L68" s="29">
        <v>5</v>
      </c>
      <c r="M68" s="30">
        <f t="shared" si="4"/>
        <v>9</v>
      </c>
      <c r="N68" s="66">
        <f t="shared" si="5"/>
        <v>0.011400462962962987</v>
      </c>
      <c r="O68" s="59" t="s">
        <v>0</v>
      </c>
      <c r="P68" s="52"/>
    </row>
    <row r="69" spans="1:16" ht="15.75">
      <c r="A69" s="12">
        <v>33</v>
      </c>
      <c r="B69" s="72">
        <v>142</v>
      </c>
      <c r="C69" s="50" t="s">
        <v>62</v>
      </c>
      <c r="D69" s="38">
        <v>1990</v>
      </c>
      <c r="E69" s="49">
        <v>1</v>
      </c>
      <c r="F69" s="45" t="s">
        <v>50</v>
      </c>
      <c r="G69" s="5" t="s">
        <v>71</v>
      </c>
      <c r="H69" s="65">
        <v>0.04699074074074074</v>
      </c>
      <c r="I69" s="27">
        <v>0.0145833333333333</v>
      </c>
      <c r="J69" s="14">
        <f t="shared" si="3"/>
        <v>0.03240740740740744</v>
      </c>
      <c r="K69" s="29">
        <v>1</v>
      </c>
      <c r="L69" s="29">
        <v>2</v>
      </c>
      <c r="M69" s="30">
        <f t="shared" si="4"/>
        <v>3</v>
      </c>
      <c r="N69" s="66">
        <f t="shared" si="5"/>
        <v>0.01180555555555561</v>
      </c>
      <c r="O69" s="59" t="s">
        <v>0</v>
      </c>
      <c r="P69" s="52"/>
    </row>
    <row r="70" spans="1:16" ht="15.75">
      <c r="A70" s="12">
        <v>34</v>
      </c>
      <c r="B70" s="72">
        <v>165</v>
      </c>
      <c r="C70" s="32" t="s">
        <v>142</v>
      </c>
      <c r="D70" s="25">
        <v>1996</v>
      </c>
      <c r="E70" s="26">
        <v>1</v>
      </c>
      <c r="F70" s="45" t="s">
        <v>50</v>
      </c>
      <c r="G70" s="5" t="s">
        <v>85</v>
      </c>
      <c r="H70" s="65">
        <v>0.056122685185185185</v>
      </c>
      <c r="I70" s="27">
        <v>0.0225694444444444</v>
      </c>
      <c r="J70" s="14">
        <f t="shared" si="3"/>
        <v>0.033553240740740786</v>
      </c>
      <c r="K70" s="29">
        <v>2</v>
      </c>
      <c r="L70" s="29">
        <v>5</v>
      </c>
      <c r="M70" s="30">
        <f t="shared" si="4"/>
        <v>7</v>
      </c>
      <c r="N70" s="66">
        <f t="shared" si="5"/>
        <v>0.012951388888888957</v>
      </c>
      <c r="O70" s="59" t="s">
        <v>0</v>
      </c>
      <c r="P70" s="52"/>
    </row>
    <row r="71" spans="1:16" ht="15.75">
      <c r="A71" s="12"/>
      <c r="B71" s="72">
        <v>129</v>
      </c>
      <c r="C71" s="32" t="s">
        <v>40</v>
      </c>
      <c r="D71" s="38">
        <v>1991</v>
      </c>
      <c r="E71" s="38" t="s">
        <v>3</v>
      </c>
      <c r="F71" s="45" t="s">
        <v>50</v>
      </c>
      <c r="G71" s="5" t="s">
        <v>87</v>
      </c>
      <c r="H71" s="65"/>
      <c r="I71" s="27"/>
      <c r="J71" s="14"/>
      <c r="K71" s="29"/>
      <c r="L71" s="29"/>
      <c r="M71" s="30"/>
      <c r="N71" s="66"/>
      <c r="O71" s="59"/>
      <c r="P71" s="52"/>
    </row>
    <row r="72" spans="1:16" ht="15.75">
      <c r="A72" s="12"/>
      <c r="B72" s="72">
        <v>131</v>
      </c>
      <c r="C72" s="50" t="s">
        <v>64</v>
      </c>
      <c r="D72" s="38">
        <v>1993</v>
      </c>
      <c r="E72" s="49">
        <v>1</v>
      </c>
      <c r="F72" s="45" t="s">
        <v>50</v>
      </c>
      <c r="G72" s="5" t="s">
        <v>1</v>
      </c>
      <c r="H72" s="65"/>
      <c r="I72" s="27"/>
      <c r="J72" s="14"/>
      <c r="K72" s="29"/>
      <c r="L72" s="29"/>
      <c r="M72" s="30"/>
      <c r="N72" s="66"/>
      <c r="O72" s="59" t="s">
        <v>0</v>
      </c>
      <c r="P72" s="52"/>
    </row>
    <row r="73" spans="1:16" ht="15.75">
      <c r="A73" s="12"/>
      <c r="B73" s="72">
        <v>135</v>
      </c>
      <c r="C73" s="32" t="s">
        <v>39</v>
      </c>
      <c r="D73" s="38">
        <v>1990</v>
      </c>
      <c r="E73" s="26" t="s">
        <v>3</v>
      </c>
      <c r="F73" s="45" t="s">
        <v>50</v>
      </c>
      <c r="G73" s="5" t="s">
        <v>115</v>
      </c>
      <c r="H73" s="65"/>
      <c r="I73" s="27"/>
      <c r="J73" s="14"/>
      <c r="K73" s="29"/>
      <c r="L73" s="29"/>
      <c r="M73" s="30"/>
      <c r="N73" s="66"/>
      <c r="O73" s="59" t="s">
        <v>0</v>
      </c>
      <c r="P73" s="52"/>
    </row>
    <row r="74" spans="1:16" ht="15.75">
      <c r="A74" s="12"/>
      <c r="B74" s="72">
        <v>137</v>
      </c>
      <c r="C74" s="32" t="s">
        <v>27</v>
      </c>
      <c r="D74" s="25">
        <v>1984</v>
      </c>
      <c r="E74" s="26" t="s">
        <v>2</v>
      </c>
      <c r="F74" s="48" t="s">
        <v>50</v>
      </c>
      <c r="G74" s="5" t="s">
        <v>87</v>
      </c>
      <c r="H74" s="65"/>
      <c r="I74" s="27"/>
      <c r="J74" s="14"/>
      <c r="K74" s="29"/>
      <c r="L74" s="29"/>
      <c r="M74" s="30"/>
      <c r="N74" s="66"/>
      <c r="O74" s="59" t="s">
        <v>0</v>
      </c>
      <c r="P74" s="52"/>
    </row>
    <row r="75" spans="1:16" ht="15.75">
      <c r="A75" s="12"/>
      <c r="B75" s="72">
        <v>150</v>
      </c>
      <c r="C75" s="32" t="s">
        <v>134</v>
      </c>
      <c r="D75" s="25">
        <v>1994</v>
      </c>
      <c r="E75" s="26" t="s">
        <v>4</v>
      </c>
      <c r="F75" s="45" t="s">
        <v>111</v>
      </c>
      <c r="G75" s="5" t="s">
        <v>112</v>
      </c>
      <c r="H75" s="65"/>
      <c r="I75" s="27"/>
      <c r="J75" s="14"/>
      <c r="K75" s="29"/>
      <c r="L75" s="29"/>
      <c r="M75" s="30"/>
      <c r="N75" s="66"/>
      <c r="O75" s="59" t="s">
        <v>0</v>
      </c>
      <c r="P75" s="52"/>
    </row>
    <row r="76" spans="1:16" ht="15.75">
      <c r="A76" s="12"/>
      <c r="B76" s="72">
        <v>153</v>
      </c>
      <c r="C76" s="32" t="s">
        <v>130</v>
      </c>
      <c r="D76" s="38">
        <v>1995</v>
      </c>
      <c r="E76" s="26">
        <v>1</v>
      </c>
      <c r="F76" s="45" t="s">
        <v>50</v>
      </c>
      <c r="G76" s="5" t="s">
        <v>66</v>
      </c>
      <c r="H76" s="65"/>
      <c r="I76" s="27"/>
      <c r="J76" s="14"/>
      <c r="K76" s="29"/>
      <c r="L76" s="29"/>
      <c r="M76" s="30"/>
      <c r="N76" s="66"/>
      <c r="O76" s="59" t="s">
        <v>0</v>
      </c>
      <c r="P76" s="52"/>
    </row>
    <row r="77" spans="1:16" ht="15.75">
      <c r="A77" s="12"/>
      <c r="B77" s="72">
        <v>155</v>
      </c>
      <c r="C77" s="32" t="s">
        <v>81</v>
      </c>
      <c r="D77" s="38">
        <v>1994</v>
      </c>
      <c r="E77" s="49">
        <v>1</v>
      </c>
      <c r="F77" s="45" t="s">
        <v>50</v>
      </c>
      <c r="G77" s="5" t="s">
        <v>66</v>
      </c>
      <c r="H77" s="65"/>
      <c r="I77" s="27"/>
      <c r="J77" s="14"/>
      <c r="K77" s="29"/>
      <c r="L77" s="29"/>
      <c r="M77" s="30"/>
      <c r="N77" s="66"/>
      <c r="O77" s="59"/>
      <c r="P77" s="52"/>
    </row>
    <row r="78" spans="1:16" ht="15.75">
      <c r="A78" s="12"/>
      <c r="B78" s="72">
        <v>158</v>
      </c>
      <c r="C78" s="32" t="s">
        <v>139</v>
      </c>
      <c r="D78" s="38">
        <v>1995</v>
      </c>
      <c r="E78" s="49">
        <v>1</v>
      </c>
      <c r="F78" s="45" t="s">
        <v>50</v>
      </c>
      <c r="G78" s="5" t="s">
        <v>66</v>
      </c>
      <c r="H78" s="65"/>
      <c r="I78" s="27"/>
      <c r="J78" s="14"/>
      <c r="K78" s="29"/>
      <c r="L78" s="29"/>
      <c r="M78" s="30"/>
      <c r="N78" s="66"/>
      <c r="O78" s="59"/>
      <c r="P78" s="52"/>
    </row>
    <row r="79" spans="1:16" ht="15.75">
      <c r="A79" s="12"/>
      <c r="B79" s="72">
        <v>162</v>
      </c>
      <c r="C79" s="32" t="s">
        <v>78</v>
      </c>
      <c r="D79" s="38">
        <v>1994</v>
      </c>
      <c r="E79" s="26">
        <v>1</v>
      </c>
      <c r="F79" s="45" t="s">
        <v>50</v>
      </c>
      <c r="G79" s="5" t="s">
        <v>66</v>
      </c>
      <c r="H79" s="65"/>
      <c r="I79" s="27"/>
      <c r="J79" s="14"/>
      <c r="K79" s="29"/>
      <c r="L79" s="29"/>
      <c r="M79" s="30"/>
      <c r="N79" s="66"/>
      <c r="O79" s="59"/>
      <c r="P79" s="52"/>
    </row>
    <row r="80" spans="1:16" ht="15.75">
      <c r="A80" s="12"/>
      <c r="B80" s="72">
        <v>166</v>
      </c>
      <c r="C80" s="32" t="s">
        <v>129</v>
      </c>
      <c r="D80" s="38">
        <v>1995</v>
      </c>
      <c r="E80" s="26">
        <v>1</v>
      </c>
      <c r="F80" s="45" t="s">
        <v>50</v>
      </c>
      <c r="G80" s="5" t="s">
        <v>66</v>
      </c>
      <c r="H80" s="65"/>
      <c r="I80" s="27"/>
      <c r="J80" s="14"/>
      <c r="K80" s="29"/>
      <c r="L80" s="29"/>
      <c r="M80" s="30"/>
      <c r="N80" s="66"/>
      <c r="O80" s="59"/>
      <c r="P80" s="52"/>
    </row>
    <row r="81" spans="1:16" ht="15.75">
      <c r="A81" s="12"/>
      <c r="B81" s="72"/>
      <c r="C81" s="32"/>
      <c r="D81" s="38"/>
      <c r="E81" s="26"/>
      <c r="F81" s="45"/>
      <c r="G81" s="5"/>
      <c r="H81" s="65"/>
      <c r="I81" s="27"/>
      <c r="J81" s="14"/>
      <c r="K81" s="33"/>
      <c r="L81" s="33"/>
      <c r="M81" s="34"/>
      <c r="N81" s="67"/>
      <c r="O81" s="60"/>
      <c r="P81" s="52"/>
    </row>
    <row r="82" spans="1:19" ht="15">
      <c r="A82" s="40" t="s">
        <v>43</v>
      </c>
      <c r="B82" s="5"/>
      <c r="D82" s="51" t="s">
        <v>141</v>
      </c>
      <c r="E82" s="5"/>
      <c r="F82" s="5"/>
      <c r="G82" s="5"/>
      <c r="I82" s="5"/>
      <c r="J82" s="58"/>
      <c r="K82" s="15"/>
      <c r="L82" s="57"/>
      <c r="M82" s="57"/>
      <c r="N82" s="57"/>
      <c r="O82" s="57"/>
      <c r="P82" s="55"/>
      <c r="Q82" s="55"/>
      <c r="R82" s="56"/>
      <c r="S82" s="56"/>
    </row>
    <row r="83" spans="1:19" ht="15">
      <c r="A83" s="40" t="s">
        <v>44</v>
      </c>
      <c r="B83" s="5"/>
      <c r="D83" s="51">
        <v>153</v>
      </c>
      <c r="E83" s="5"/>
      <c r="F83" s="51"/>
      <c r="G83" s="5"/>
      <c r="I83" s="5"/>
      <c r="J83" s="58"/>
      <c r="K83" s="15"/>
      <c r="L83" s="57"/>
      <c r="M83" s="57"/>
      <c r="N83" s="57"/>
      <c r="O83" s="57"/>
      <c r="P83" s="55"/>
      <c r="Q83" s="55"/>
      <c r="R83" s="56"/>
      <c r="S83" s="56"/>
    </row>
    <row r="84" spans="1:19" ht="15">
      <c r="A84" s="40" t="s">
        <v>55</v>
      </c>
      <c r="B84" s="5"/>
      <c r="D84" s="75" t="s">
        <v>154</v>
      </c>
      <c r="E84" s="5"/>
      <c r="F84" s="53"/>
      <c r="G84" s="5"/>
      <c r="H84" s="5"/>
      <c r="I84" s="5"/>
      <c r="J84" s="58"/>
      <c r="K84" s="15"/>
      <c r="L84" s="57"/>
      <c r="M84" s="57"/>
      <c r="N84" s="57"/>
      <c r="O84" s="57"/>
      <c r="P84" s="55"/>
      <c r="Q84" s="55"/>
      <c r="R84" s="56"/>
      <c r="S84" s="56"/>
    </row>
    <row r="85" spans="1:19" ht="15">
      <c r="A85" s="40" t="s">
        <v>56</v>
      </c>
      <c r="B85" s="5"/>
      <c r="D85" s="75" t="s">
        <v>155</v>
      </c>
      <c r="E85" s="5"/>
      <c r="F85" s="51"/>
      <c r="G85" s="5"/>
      <c r="H85" s="5"/>
      <c r="I85" s="5"/>
      <c r="J85" s="58"/>
      <c r="K85" s="15"/>
      <c r="L85" s="57"/>
      <c r="M85" s="57"/>
      <c r="N85" s="57"/>
      <c r="O85" s="57"/>
      <c r="P85" s="55"/>
      <c r="Q85" s="55"/>
      <c r="R85" s="56"/>
      <c r="S85" s="56"/>
    </row>
    <row r="86" spans="1:19" ht="15">
      <c r="A86" s="5"/>
      <c r="B86" s="5"/>
      <c r="C86" s="40"/>
      <c r="D86" s="40"/>
      <c r="E86" s="5"/>
      <c r="F86" s="51"/>
      <c r="G86" s="5"/>
      <c r="H86" s="5"/>
      <c r="I86" s="5"/>
      <c r="J86" s="58"/>
      <c r="K86" s="15"/>
      <c r="L86" s="57"/>
      <c r="M86" s="57"/>
      <c r="N86" s="57"/>
      <c r="O86" s="57"/>
      <c r="P86" s="55"/>
      <c r="Q86" s="55"/>
      <c r="R86" s="56"/>
      <c r="S86" s="56"/>
    </row>
    <row r="87" spans="1:19" ht="15">
      <c r="A87" s="5"/>
      <c r="B87" s="5"/>
      <c r="C87" s="40"/>
      <c r="D87" s="40"/>
      <c r="E87" s="5"/>
      <c r="F87" s="51"/>
      <c r="G87" s="5"/>
      <c r="H87" s="5"/>
      <c r="I87" s="5"/>
      <c r="J87" s="58"/>
      <c r="K87" s="15"/>
      <c r="L87" s="57"/>
      <c r="M87" s="57"/>
      <c r="N87" s="57"/>
      <c r="O87" s="57"/>
      <c r="P87" s="55"/>
      <c r="Q87" s="55"/>
      <c r="R87" s="56"/>
      <c r="S87" s="56"/>
    </row>
    <row r="88" spans="1:19" ht="15">
      <c r="A88" s="5"/>
      <c r="B88" s="5"/>
      <c r="C88" s="40"/>
      <c r="D88" s="40"/>
      <c r="E88" s="5"/>
      <c r="F88" s="51"/>
      <c r="G88" s="5"/>
      <c r="H88" s="5"/>
      <c r="I88" s="5"/>
      <c r="J88" s="58"/>
      <c r="K88" s="15"/>
      <c r="L88" s="57"/>
      <c r="M88" s="57"/>
      <c r="N88" s="57"/>
      <c r="O88" s="57"/>
      <c r="P88" s="55"/>
      <c r="Q88" s="55"/>
      <c r="R88" s="56"/>
      <c r="S88" s="56"/>
    </row>
    <row r="89" spans="1:19" ht="14.25">
      <c r="A89" s="24" t="s">
        <v>45</v>
      </c>
      <c r="B89" s="5"/>
      <c r="D89" s="24"/>
      <c r="E89" s="21"/>
      <c r="F89" s="21"/>
      <c r="G89" s="21"/>
      <c r="H89" s="21"/>
      <c r="I89" s="21"/>
      <c r="J89" s="57"/>
      <c r="K89" s="57"/>
      <c r="L89" s="57"/>
      <c r="M89" s="57"/>
      <c r="N89" s="57"/>
      <c r="O89" s="57"/>
      <c r="P89" s="55"/>
      <c r="Q89" s="55"/>
      <c r="R89" s="56"/>
      <c r="S89" s="56"/>
    </row>
    <row r="90" spans="1:19" ht="15">
      <c r="A90" s="24" t="s">
        <v>95</v>
      </c>
      <c r="B90" s="5"/>
      <c r="D90" s="24"/>
      <c r="E90" s="21"/>
      <c r="F90" s="21"/>
      <c r="G90" s="70" t="s">
        <v>103</v>
      </c>
      <c r="H90" s="57"/>
      <c r="I90" s="57"/>
      <c r="J90" s="57"/>
      <c r="O90" s="57"/>
      <c r="P90" s="55"/>
      <c r="Q90" s="55"/>
      <c r="R90" s="56"/>
      <c r="S90" s="56"/>
    </row>
    <row r="91" spans="1:19" ht="12.75">
      <c r="A91" s="21"/>
      <c r="B91" s="5"/>
      <c r="D91" s="42"/>
      <c r="E91" s="21"/>
      <c r="F91" s="21"/>
      <c r="G91" s="21"/>
      <c r="H91" s="21"/>
      <c r="I91" s="21"/>
      <c r="J91" s="57"/>
      <c r="K91" s="57"/>
      <c r="L91" s="57"/>
      <c r="M91" s="57"/>
      <c r="N91" s="57"/>
      <c r="O91" s="57"/>
      <c r="P91" s="55"/>
      <c r="Q91" s="55"/>
      <c r="R91" s="56"/>
      <c r="S91" s="56"/>
    </row>
    <row r="92" spans="1:19" ht="14.25">
      <c r="A92" s="24" t="s">
        <v>46</v>
      </c>
      <c r="B92" s="5"/>
      <c r="D92" s="24"/>
      <c r="E92" s="21"/>
      <c r="F92" s="21"/>
      <c r="G92" s="21"/>
      <c r="H92" s="21"/>
      <c r="I92" s="21"/>
      <c r="J92" s="57"/>
      <c r="K92" s="57"/>
      <c r="L92" s="57"/>
      <c r="M92" s="57"/>
      <c r="N92" s="57"/>
      <c r="O92" s="57"/>
      <c r="P92" s="55"/>
      <c r="Q92" s="55"/>
      <c r="R92" s="56"/>
      <c r="S92" s="56"/>
    </row>
    <row r="93" spans="1:19" ht="15">
      <c r="A93" s="24" t="s">
        <v>96</v>
      </c>
      <c r="B93" s="5"/>
      <c r="D93" s="24"/>
      <c r="E93" s="21"/>
      <c r="F93" s="21"/>
      <c r="G93" s="70" t="s">
        <v>97</v>
      </c>
      <c r="H93" s="21"/>
      <c r="I93" s="21"/>
      <c r="J93" s="57"/>
      <c r="L93" s="57"/>
      <c r="M93" s="57"/>
      <c r="N93" s="57"/>
      <c r="O93" s="57"/>
      <c r="P93" s="55"/>
      <c r="Q93" s="55"/>
      <c r="R93" s="56"/>
      <c r="S93" s="56"/>
    </row>
    <row r="94" spans="1:15" ht="14.25" hidden="1">
      <c r="A94" s="5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34"/>
      <c r="N94" s="41"/>
      <c r="O94" s="5"/>
    </row>
    <row r="95" spans="1:15" ht="14.25" hidden="1">
      <c r="A95" s="5"/>
      <c r="B95" s="24" t="s">
        <v>46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34"/>
      <c r="N95" s="41"/>
      <c r="O95" s="5"/>
    </row>
    <row r="96" spans="1:15" ht="14.25" hidden="1">
      <c r="A96" s="5"/>
      <c r="B96" s="24" t="s">
        <v>47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34"/>
      <c r="N96" s="41"/>
      <c r="O96" s="5"/>
    </row>
    <row r="97" spans="1:15" ht="18">
      <c r="A97" s="16"/>
      <c r="B97" s="17"/>
      <c r="C97" s="5"/>
      <c r="D97" s="12"/>
      <c r="E97" s="13"/>
      <c r="F97" s="13"/>
      <c r="G97" s="5"/>
      <c r="H97" s="19"/>
      <c r="I97" s="19"/>
      <c r="J97" s="23"/>
      <c r="K97" s="33"/>
      <c r="L97" s="33"/>
      <c r="M97" s="34"/>
      <c r="N97" s="39"/>
      <c r="O97" s="35"/>
    </row>
    <row r="98" spans="1:15" ht="18">
      <c r="A98" s="16"/>
      <c r="B98" s="17"/>
      <c r="C98" s="5"/>
      <c r="D98" s="12"/>
      <c r="E98" s="13"/>
      <c r="F98" s="13"/>
      <c r="G98" s="5"/>
      <c r="H98" s="19"/>
      <c r="I98" s="19"/>
      <c r="J98" s="23"/>
      <c r="K98" s="33"/>
      <c r="L98" s="33"/>
      <c r="M98" s="34"/>
      <c r="N98" s="39"/>
      <c r="O98" s="35"/>
    </row>
    <row r="99" spans="1:15" ht="18">
      <c r="A99" s="16"/>
      <c r="B99" s="17"/>
      <c r="C99" s="5"/>
      <c r="D99" s="12"/>
      <c r="E99" s="13"/>
      <c r="F99" s="13"/>
      <c r="G99" s="5"/>
      <c r="H99" s="19"/>
      <c r="I99" s="19"/>
      <c r="J99" s="23"/>
      <c r="K99" s="33"/>
      <c r="L99" s="33"/>
      <c r="M99" s="34"/>
      <c r="N99" s="39"/>
      <c r="O99" s="35"/>
    </row>
    <row r="100" spans="1:15" ht="18">
      <c r="A100" s="16"/>
      <c r="B100" s="17"/>
      <c r="C100" s="5"/>
      <c r="D100" s="12"/>
      <c r="E100" s="13"/>
      <c r="F100" s="13"/>
      <c r="G100" s="5"/>
      <c r="H100" s="19"/>
      <c r="I100" s="19"/>
      <c r="J100" s="23"/>
      <c r="K100" s="33"/>
      <c r="L100" s="33"/>
      <c r="M100" s="34"/>
      <c r="N100" s="39"/>
      <c r="O100" s="35"/>
    </row>
    <row r="101" spans="1:15" ht="18">
      <c r="A101" s="16"/>
      <c r="B101" s="17"/>
      <c r="C101" s="5"/>
      <c r="D101" s="12"/>
      <c r="E101" s="13"/>
      <c r="F101" s="13"/>
      <c r="G101" s="5"/>
      <c r="H101" s="19"/>
      <c r="I101" s="19"/>
      <c r="J101" s="23"/>
      <c r="K101" s="33"/>
      <c r="L101" s="33"/>
      <c r="M101" s="34"/>
      <c r="N101" s="39"/>
      <c r="O101" s="35"/>
    </row>
    <row r="102" spans="1:16" ht="12.75">
      <c r="A102" s="12"/>
      <c r="P102" s="52"/>
    </row>
    <row r="103" spans="1:16" ht="18">
      <c r="A103" s="12"/>
      <c r="B103" s="54"/>
      <c r="C103" s="32"/>
      <c r="D103" s="25"/>
      <c r="E103" s="26"/>
      <c r="F103" s="45"/>
      <c r="G103" s="5"/>
      <c r="H103" s="52"/>
      <c r="I103" s="27"/>
      <c r="J103" s="28"/>
      <c r="K103" s="33"/>
      <c r="L103" s="33"/>
      <c r="M103" s="34"/>
      <c r="N103" s="41"/>
      <c r="O103" s="35"/>
      <c r="P103" s="52"/>
    </row>
    <row r="104" spans="1:16" ht="15">
      <c r="A104" s="12"/>
      <c r="B104" s="40" t="s">
        <v>0</v>
      </c>
      <c r="C104" s="32"/>
      <c r="D104" s="25"/>
      <c r="E104" s="26"/>
      <c r="F104" s="45"/>
      <c r="G104" s="5"/>
      <c r="H104" s="52"/>
      <c r="I104" s="27"/>
      <c r="J104" s="28"/>
      <c r="K104" s="33"/>
      <c r="L104" s="33"/>
      <c r="M104" s="34"/>
      <c r="N104" s="41"/>
      <c r="O104" s="35"/>
      <c r="P104" s="52"/>
    </row>
  </sheetData>
  <sheetProtection/>
  <mergeCells count="10">
    <mergeCell ref="K16:M16"/>
    <mergeCell ref="A1:N1"/>
    <mergeCell ref="A2:N2"/>
    <mergeCell ref="A3:N3"/>
    <mergeCell ref="A5:N5"/>
    <mergeCell ref="A6:N6"/>
    <mergeCell ref="A7:N7"/>
    <mergeCell ref="A8:N8"/>
    <mergeCell ref="A10:N10"/>
    <mergeCell ref="A11:N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T103"/>
  <sheetViews>
    <sheetView tabSelected="1" view="pageBreakPreview" zoomScale="75" zoomScaleNormal="75" zoomScaleSheetLayoutView="75" zoomScalePageLayoutView="0" workbookViewId="0" topLeftCell="A1">
      <selection activeCell="A9" sqref="A9:P9"/>
    </sheetView>
  </sheetViews>
  <sheetFormatPr defaultColWidth="9.140625" defaultRowHeight="12.75"/>
  <cols>
    <col min="1" max="1" width="5.00390625" style="0" customWidth="1"/>
    <col min="2" max="2" width="7.00390625" style="0" customWidth="1"/>
    <col min="3" max="3" width="28.421875" style="0" customWidth="1"/>
    <col min="4" max="4" width="7.57421875" style="0" customWidth="1"/>
    <col min="5" max="5" width="6.57421875" style="0" customWidth="1"/>
    <col min="6" max="6" width="15.00390625" style="0" customWidth="1"/>
    <col min="7" max="7" width="30.7109375" style="0" customWidth="1"/>
    <col min="8" max="8" width="10.8515625" style="0" hidden="1" customWidth="1"/>
    <col min="9" max="9" width="10.00390625" style="0" hidden="1" customWidth="1"/>
    <col min="10" max="10" width="12.421875" style="0" customWidth="1"/>
    <col min="11" max="14" width="4.421875" style="0" customWidth="1"/>
    <col min="15" max="15" width="4.00390625" style="0" customWidth="1"/>
    <col min="16" max="16" width="11.421875" style="0" customWidth="1"/>
    <col min="17" max="17" width="4.7109375" style="0" customWidth="1"/>
  </cols>
  <sheetData>
    <row r="1" spans="1:16" ht="18">
      <c r="A1" s="81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8">
      <c r="A2" s="81" t="s">
        <v>89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8">
      <c r="A3" s="81" t="s">
        <v>90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5" spans="1:16" ht="20.25">
      <c r="A5" s="82" t="s">
        <v>99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7" ht="20.25">
      <c r="A6" s="82" t="s">
        <v>98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5"/>
    </row>
    <row r="7" spans="1:17" ht="20.25">
      <c r="A7" s="82" t="s">
        <v>93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5"/>
    </row>
    <row r="8" spans="1:17" ht="2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5"/>
    </row>
    <row r="9" spans="1:16" ht="20.25">
      <c r="A9" s="82" t="s">
        <v>100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17" ht="10.5" customHeight="1">
      <c r="A10" s="42" t="s">
        <v>0</v>
      </c>
      <c r="B10" s="21"/>
      <c r="C10" s="46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5"/>
    </row>
    <row r="11" spans="1:17" ht="18">
      <c r="A11" s="83" t="s">
        <v>65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5"/>
    </row>
    <row r="12" spans="1:17" ht="18">
      <c r="A12" s="83" t="s">
        <v>92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5"/>
    </row>
    <row r="13" spans="1:17" ht="18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5"/>
    </row>
    <row r="14" spans="1:17" ht="18">
      <c r="A14" s="63" t="s">
        <v>143</v>
      </c>
      <c r="B14" s="21"/>
      <c r="C14" s="46"/>
      <c r="D14" s="21"/>
      <c r="E14" s="21"/>
      <c r="F14" s="21"/>
      <c r="G14" s="21"/>
      <c r="H14" s="21"/>
      <c r="I14" s="21"/>
      <c r="J14" s="21" t="s">
        <v>94</v>
      </c>
      <c r="K14" s="21"/>
      <c r="L14" s="21"/>
      <c r="M14" s="21"/>
      <c r="N14" s="21"/>
      <c r="O14" s="21"/>
      <c r="P14" s="21"/>
      <c r="Q14" s="5"/>
    </row>
    <row r="15" spans="1:17" ht="10.5" customHeight="1" hidden="1">
      <c r="A15" s="63"/>
      <c r="B15" s="21"/>
      <c r="C15" s="4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5"/>
    </row>
    <row r="16" spans="1:17" ht="18">
      <c r="A16" s="63" t="s">
        <v>52</v>
      </c>
      <c r="B16" s="21"/>
      <c r="C16" s="4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5"/>
    </row>
    <row r="17" spans="1:17" ht="18">
      <c r="A17" s="63" t="s">
        <v>162</v>
      </c>
      <c r="B17" s="21"/>
      <c r="C17" s="46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5"/>
    </row>
    <row r="18" spans="1:17" ht="18">
      <c r="A18" s="63"/>
      <c r="B18" s="21"/>
      <c r="C18" s="46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5"/>
    </row>
    <row r="19" spans="1:17" ht="12.75">
      <c r="A19" s="43" t="s">
        <v>53</v>
      </c>
      <c r="B19" s="1" t="s">
        <v>5</v>
      </c>
      <c r="C19" s="2" t="s">
        <v>6</v>
      </c>
      <c r="D19" s="2" t="s">
        <v>7</v>
      </c>
      <c r="E19" s="2" t="s">
        <v>8</v>
      </c>
      <c r="F19" s="2" t="s">
        <v>48</v>
      </c>
      <c r="G19" s="3" t="s">
        <v>49</v>
      </c>
      <c r="H19" s="4" t="s">
        <v>29</v>
      </c>
      <c r="I19" s="4" t="s">
        <v>9</v>
      </c>
      <c r="J19" s="1" t="s">
        <v>29</v>
      </c>
      <c r="K19" s="78" t="s">
        <v>30</v>
      </c>
      <c r="L19" s="79"/>
      <c r="M19" s="79"/>
      <c r="N19" s="79"/>
      <c r="O19" s="80"/>
      <c r="P19" s="3" t="s">
        <v>10</v>
      </c>
      <c r="Q19" s="3" t="s">
        <v>31</v>
      </c>
    </row>
    <row r="20" spans="1:17" ht="12.75">
      <c r="A20" s="44" t="s">
        <v>54</v>
      </c>
      <c r="B20" s="6" t="s">
        <v>69</v>
      </c>
      <c r="C20" s="7" t="s">
        <v>11</v>
      </c>
      <c r="D20" s="7" t="s">
        <v>12</v>
      </c>
      <c r="E20" s="7" t="s">
        <v>13</v>
      </c>
      <c r="F20" s="7"/>
      <c r="G20" s="8" t="s">
        <v>32</v>
      </c>
      <c r="H20" s="9" t="s">
        <v>33</v>
      </c>
      <c r="I20" s="9" t="s">
        <v>14</v>
      </c>
      <c r="J20" s="7" t="s">
        <v>15</v>
      </c>
      <c r="K20" s="10" t="s">
        <v>16</v>
      </c>
      <c r="L20" s="10" t="s">
        <v>17</v>
      </c>
      <c r="M20" s="10" t="s">
        <v>18</v>
      </c>
      <c r="N20" s="10" t="s">
        <v>18</v>
      </c>
      <c r="O20" s="11" t="s">
        <v>34</v>
      </c>
      <c r="P20" s="8" t="s">
        <v>19</v>
      </c>
      <c r="Q20" s="8" t="s">
        <v>20</v>
      </c>
    </row>
    <row r="21" spans="1:17" ht="12.7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8">
      <c r="A22" s="16" t="s">
        <v>0</v>
      </c>
      <c r="B22" s="17" t="s">
        <v>0</v>
      </c>
      <c r="C22" s="76" t="s">
        <v>21</v>
      </c>
      <c r="D22" s="12"/>
      <c r="E22" s="13"/>
      <c r="F22" s="13"/>
      <c r="G22" s="5"/>
      <c r="H22" s="19" t="s">
        <v>0</v>
      </c>
      <c r="I22" s="20" t="s">
        <v>0</v>
      </c>
      <c r="J22" s="57" t="s">
        <v>0</v>
      </c>
      <c r="K22" s="19" t="s">
        <v>0</v>
      </c>
      <c r="L22" s="19" t="s">
        <v>0</v>
      </c>
      <c r="M22" s="19"/>
      <c r="N22" s="19"/>
      <c r="O22" s="19" t="s">
        <v>0</v>
      </c>
      <c r="P22" s="19" t="s">
        <v>0</v>
      </c>
      <c r="Q22" s="19" t="s">
        <v>0</v>
      </c>
    </row>
    <row r="23" spans="1:17" ht="18">
      <c r="A23" s="16" t="s">
        <v>0</v>
      </c>
      <c r="B23" s="17" t="s">
        <v>0</v>
      </c>
      <c r="C23" s="5" t="s">
        <v>73</v>
      </c>
      <c r="D23" s="12"/>
      <c r="E23" s="13"/>
      <c r="F23" s="13"/>
      <c r="G23" s="5"/>
      <c r="H23" s="22"/>
      <c r="I23" s="23"/>
      <c r="J23" s="14"/>
      <c r="K23" s="14"/>
      <c r="L23" s="14"/>
      <c r="M23" s="14"/>
      <c r="N23" s="14"/>
      <c r="O23" s="15"/>
      <c r="P23" s="23"/>
      <c r="Q23" s="5"/>
    </row>
    <row r="25" spans="1:18" ht="15.75">
      <c r="A25" s="12">
        <v>1</v>
      </c>
      <c r="B25" s="72">
        <v>104</v>
      </c>
      <c r="C25" s="32" t="s">
        <v>36</v>
      </c>
      <c r="D25" s="25">
        <v>1986</v>
      </c>
      <c r="E25" s="26" t="s">
        <v>3</v>
      </c>
      <c r="F25" s="45" t="s">
        <v>50</v>
      </c>
      <c r="G25" s="5" t="s">
        <v>86</v>
      </c>
      <c r="H25" s="65">
        <v>0.028993055555555553</v>
      </c>
      <c r="I25" s="27">
        <v>0.00138888888888889</v>
      </c>
      <c r="J25" s="14">
        <f aca="true" t="shared" si="0" ref="J25:J34">H25-I25</f>
        <v>0.027604166666666662</v>
      </c>
      <c r="K25" s="29">
        <v>2</v>
      </c>
      <c r="L25" s="29">
        <v>3</v>
      </c>
      <c r="M25" s="29">
        <v>2</v>
      </c>
      <c r="N25" s="29">
        <v>2</v>
      </c>
      <c r="O25" s="30">
        <f aca="true" t="shared" si="1" ref="O25:O34">SUM(K25:N25)</f>
        <v>9</v>
      </c>
      <c r="P25" s="66">
        <f>J25-$J$25</f>
        <v>0</v>
      </c>
      <c r="Q25" s="59" t="s">
        <v>0</v>
      </c>
      <c r="R25" s="52"/>
    </row>
    <row r="26" spans="1:18" ht="15.75">
      <c r="A26" s="12">
        <v>2</v>
      </c>
      <c r="B26" s="72">
        <v>102</v>
      </c>
      <c r="C26" s="32" t="s">
        <v>146</v>
      </c>
      <c r="D26" s="25">
        <v>1993</v>
      </c>
      <c r="E26" s="26" t="s">
        <v>4</v>
      </c>
      <c r="F26" s="45" t="s">
        <v>140</v>
      </c>
      <c r="G26" s="5" t="s">
        <v>145</v>
      </c>
      <c r="H26" s="65">
        <v>0.029120370370370366</v>
      </c>
      <c r="I26" s="27">
        <v>0.0006944444444444445</v>
      </c>
      <c r="J26" s="14">
        <f t="shared" si="0"/>
        <v>0.02842592592592592</v>
      </c>
      <c r="K26" s="29">
        <v>0</v>
      </c>
      <c r="L26" s="29">
        <v>1</v>
      </c>
      <c r="M26" s="29">
        <v>2</v>
      </c>
      <c r="N26" s="29">
        <v>1</v>
      </c>
      <c r="O26" s="30">
        <f t="shared" si="1"/>
        <v>4</v>
      </c>
      <c r="P26" s="66">
        <f aca="true" t="shared" si="2" ref="P26:P33">J26-$J$25</f>
        <v>0.0008217592592592582</v>
      </c>
      <c r="Q26" s="59" t="s">
        <v>0</v>
      </c>
      <c r="R26" s="52"/>
    </row>
    <row r="27" spans="1:18" ht="15.75">
      <c r="A27" s="12">
        <v>3</v>
      </c>
      <c r="B27" s="72">
        <v>110</v>
      </c>
      <c r="C27" s="32" t="s">
        <v>72</v>
      </c>
      <c r="D27" s="25">
        <v>1994</v>
      </c>
      <c r="E27" s="26" t="s">
        <v>4</v>
      </c>
      <c r="F27" s="45" t="s">
        <v>50</v>
      </c>
      <c r="G27" s="5" t="s">
        <v>86</v>
      </c>
      <c r="H27" s="65">
        <v>0.03236111111111111</v>
      </c>
      <c r="I27" s="27">
        <v>0.00347222222222222</v>
      </c>
      <c r="J27" s="14">
        <f t="shared" si="0"/>
        <v>0.02888888888888889</v>
      </c>
      <c r="K27" s="29">
        <v>1</v>
      </c>
      <c r="L27" s="29">
        <v>0</v>
      </c>
      <c r="M27" s="29">
        <v>3</v>
      </c>
      <c r="N27" s="29">
        <v>3</v>
      </c>
      <c r="O27" s="30">
        <f t="shared" si="1"/>
        <v>7</v>
      </c>
      <c r="P27" s="66">
        <f t="shared" si="2"/>
        <v>0.0012847222222222288</v>
      </c>
      <c r="Q27" s="59" t="s">
        <v>0</v>
      </c>
      <c r="R27" s="52"/>
    </row>
    <row r="28" spans="1:18" ht="15.75">
      <c r="A28" s="12">
        <v>4</v>
      </c>
      <c r="B28" s="72">
        <v>106</v>
      </c>
      <c r="C28" s="32" t="s">
        <v>107</v>
      </c>
      <c r="D28" s="25">
        <v>1996</v>
      </c>
      <c r="E28" s="26" t="s">
        <v>4</v>
      </c>
      <c r="F28" s="45" t="s">
        <v>50</v>
      </c>
      <c r="G28" s="5" t="s">
        <v>86</v>
      </c>
      <c r="H28" s="65">
        <v>0.032546296296296295</v>
      </c>
      <c r="I28" s="27">
        <v>0.00208333333333333</v>
      </c>
      <c r="J28" s="14">
        <f t="shared" si="0"/>
        <v>0.030462962962962966</v>
      </c>
      <c r="K28" s="29">
        <v>1</v>
      </c>
      <c r="L28" s="29">
        <v>2</v>
      </c>
      <c r="M28" s="29">
        <v>1</v>
      </c>
      <c r="N28" s="29">
        <v>4</v>
      </c>
      <c r="O28" s="30">
        <f t="shared" si="1"/>
        <v>8</v>
      </c>
      <c r="P28" s="66">
        <f t="shared" si="2"/>
        <v>0.0028587962962963037</v>
      </c>
      <c r="Q28" s="59" t="s">
        <v>0</v>
      </c>
      <c r="R28" s="52"/>
    </row>
    <row r="29" spans="1:18" ht="15.75">
      <c r="A29" s="12">
        <v>5</v>
      </c>
      <c r="B29" s="72">
        <v>105</v>
      </c>
      <c r="C29" s="32" t="s">
        <v>109</v>
      </c>
      <c r="D29" s="25">
        <v>1995</v>
      </c>
      <c r="E29" s="26" t="s">
        <v>4</v>
      </c>
      <c r="F29" s="45" t="s">
        <v>50</v>
      </c>
      <c r="G29" s="5" t="s">
        <v>66</v>
      </c>
      <c r="H29" s="65">
        <v>0.03231481481481482</v>
      </c>
      <c r="I29" s="27">
        <v>0.00173611111111111</v>
      </c>
      <c r="J29" s="14">
        <f t="shared" si="0"/>
        <v>0.03057870370370371</v>
      </c>
      <c r="K29" s="29">
        <v>3</v>
      </c>
      <c r="L29" s="29">
        <v>2</v>
      </c>
      <c r="M29" s="29">
        <v>1</v>
      </c>
      <c r="N29" s="29">
        <v>1</v>
      </c>
      <c r="O29" s="30">
        <f t="shared" si="1"/>
        <v>7</v>
      </c>
      <c r="P29" s="66">
        <f t="shared" si="2"/>
        <v>0.0029745370370370464</v>
      </c>
      <c r="Q29" s="59" t="s">
        <v>0</v>
      </c>
      <c r="R29" s="52"/>
    </row>
    <row r="30" spans="1:18" ht="15.75">
      <c r="A30" s="12">
        <v>6</v>
      </c>
      <c r="B30" s="72">
        <v>111</v>
      </c>
      <c r="C30" s="32" t="s">
        <v>144</v>
      </c>
      <c r="D30" s="25">
        <v>1994</v>
      </c>
      <c r="E30" s="26" t="s">
        <v>4</v>
      </c>
      <c r="F30" s="45" t="s">
        <v>140</v>
      </c>
      <c r="G30" s="5" t="s">
        <v>153</v>
      </c>
      <c r="H30" s="65">
        <v>0.03451388888888889</v>
      </c>
      <c r="I30" s="27">
        <v>0.00381944444444444</v>
      </c>
      <c r="J30" s="14">
        <f t="shared" si="0"/>
        <v>0.03069444444444445</v>
      </c>
      <c r="K30" s="29">
        <v>3</v>
      </c>
      <c r="L30" s="29">
        <v>3</v>
      </c>
      <c r="M30" s="29">
        <v>3</v>
      </c>
      <c r="N30" s="29">
        <v>1</v>
      </c>
      <c r="O30" s="30">
        <f t="shared" si="1"/>
        <v>10</v>
      </c>
      <c r="P30" s="66">
        <f t="shared" si="2"/>
        <v>0.003090277777777789</v>
      </c>
      <c r="Q30" s="59" t="s">
        <v>0</v>
      </c>
      <c r="R30" s="52"/>
    </row>
    <row r="31" spans="1:17" ht="15.75">
      <c r="A31" s="12">
        <v>7</v>
      </c>
      <c r="B31" s="72">
        <v>108</v>
      </c>
      <c r="C31" s="32" t="s">
        <v>106</v>
      </c>
      <c r="D31" s="25">
        <v>1996</v>
      </c>
      <c r="E31" s="26" t="s">
        <v>4</v>
      </c>
      <c r="F31" s="45" t="s">
        <v>50</v>
      </c>
      <c r="G31" s="5" t="s">
        <v>66</v>
      </c>
      <c r="H31" s="65">
        <v>0.03381944444444445</v>
      </c>
      <c r="I31" s="27">
        <v>0.00277777777777778</v>
      </c>
      <c r="J31" s="14">
        <f t="shared" si="0"/>
        <v>0.03104166666666667</v>
      </c>
      <c r="K31" s="29">
        <v>2</v>
      </c>
      <c r="L31" s="29">
        <v>2</v>
      </c>
      <c r="M31" s="29">
        <v>2</v>
      </c>
      <c r="N31" s="29">
        <v>2</v>
      </c>
      <c r="O31" s="30">
        <f t="shared" si="1"/>
        <v>8</v>
      </c>
      <c r="P31" s="66">
        <f t="shared" si="2"/>
        <v>0.0034375000000000065</v>
      </c>
      <c r="Q31" s="59" t="s">
        <v>0</v>
      </c>
    </row>
    <row r="32" spans="1:17" ht="15.75">
      <c r="A32" s="12">
        <v>8</v>
      </c>
      <c r="B32" s="72">
        <v>109</v>
      </c>
      <c r="C32" s="32" t="s">
        <v>108</v>
      </c>
      <c r="D32" s="25">
        <v>1996</v>
      </c>
      <c r="E32" s="26">
        <v>1</v>
      </c>
      <c r="F32" s="45" t="s">
        <v>50</v>
      </c>
      <c r="G32" s="5" t="s">
        <v>66</v>
      </c>
      <c r="H32" s="65">
        <v>0.03481481481481481</v>
      </c>
      <c r="I32" s="27">
        <v>0.003125</v>
      </c>
      <c r="J32" s="14">
        <f t="shared" si="0"/>
        <v>0.03168981481481481</v>
      </c>
      <c r="K32" s="29">
        <v>2</v>
      </c>
      <c r="L32" s="29">
        <v>0</v>
      </c>
      <c r="M32" s="29">
        <v>4</v>
      </c>
      <c r="N32" s="29">
        <v>3</v>
      </c>
      <c r="O32" s="30">
        <f t="shared" si="1"/>
        <v>9</v>
      </c>
      <c r="P32" s="66">
        <f t="shared" si="2"/>
        <v>0.004085648148148147</v>
      </c>
      <c r="Q32" s="59" t="s">
        <v>0</v>
      </c>
    </row>
    <row r="33" spans="1:17" ht="15.75">
      <c r="A33" s="12">
        <v>9</v>
      </c>
      <c r="B33" s="72">
        <v>103</v>
      </c>
      <c r="C33" s="32" t="s">
        <v>51</v>
      </c>
      <c r="D33" s="25">
        <v>1991</v>
      </c>
      <c r="E33" s="26">
        <v>1</v>
      </c>
      <c r="F33" s="45" t="s">
        <v>50</v>
      </c>
      <c r="G33" s="5" t="s">
        <v>66</v>
      </c>
      <c r="H33" s="65">
        <v>0.037245370370370366</v>
      </c>
      <c r="I33" s="27">
        <v>0.00104166666666667</v>
      </c>
      <c r="J33" s="14">
        <f t="shared" si="0"/>
        <v>0.036203703703703696</v>
      </c>
      <c r="K33" s="29">
        <v>2</v>
      </c>
      <c r="L33" s="29">
        <v>4</v>
      </c>
      <c r="M33" s="29">
        <v>3</v>
      </c>
      <c r="N33" s="29">
        <v>2</v>
      </c>
      <c r="O33" s="30">
        <f t="shared" si="1"/>
        <v>11</v>
      </c>
      <c r="P33" s="66">
        <f t="shared" si="2"/>
        <v>0.008599537037037034</v>
      </c>
      <c r="Q33" s="59" t="s">
        <v>0</v>
      </c>
    </row>
    <row r="34" spans="1:18" ht="15" customHeight="1">
      <c r="A34" s="12">
        <v>10</v>
      </c>
      <c r="B34" s="72">
        <v>101</v>
      </c>
      <c r="C34" s="32" t="s">
        <v>37</v>
      </c>
      <c r="D34" s="25">
        <v>1990</v>
      </c>
      <c r="E34" s="26" t="s">
        <v>4</v>
      </c>
      <c r="F34" s="45" t="s">
        <v>50</v>
      </c>
      <c r="G34" s="5" t="s">
        <v>66</v>
      </c>
      <c r="H34" s="65">
        <v>0.037442129629629624</v>
      </c>
      <c r="I34" s="27">
        <v>0.00034722222222222224</v>
      </c>
      <c r="J34" s="14">
        <f t="shared" si="0"/>
        <v>0.0370949074074074</v>
      </c>
      <c r="K34" s="29">
        <v>3</v>
      </c>
      <c r="L34" s="29">
        <v>3</v>
      </c>
      <c r="M34" s="29">
        <v>1</v>
      </c>
      <c r="N34" s="29">
        <v>2</v>
      </c>
      <c r="O34" s="30">
        <f t="shared" si="1"/>
        <v>9</v>
      </c>
      <c r="P34" s="66">
        <f>J34-$J$25</f>
        <v>0.00949074074074074</v>
      </c>
      <c r="Q34" s="59" t="s">
        <v>0</v>
      </c>
      <c r="R34" s="52"/>
    </row>
    <row r="35" spans="1:17" ht="15.75">
      <c r="A35" s="12"/>
      <c r="B35" s="72">
        <v>107</v>
      </c>
      <c r="C35" s="32" t="s">
        <v>113</v>
      </c>
      <c r="D35" s="25">
        <v>1995</v>
      </c>
      <c r="E35" s="26">
        <v>1</v>
      </c>
      <c r="F35" s="45" t="s">
        <v>50</v>
      </c>
      <c r="G35" s="5" t="s">
        <v>88</v>
      </c>
      <c r="H35" s="65" t="s">
        <v>0</v>
      </c>
      <c r="I35" s="27"/>
      <c r="J35" s="14"/>
      <c r="K35" s="29"/>
      <c r="L35" s="29"/>
      <c r="M35" s="29"/>
      <c r="N35" s="29"/>
      <c r="O35" s="30"/>
      <c r="P35" s="66"/>
      <c r="Q35" s="59"/>
    </row>
    <row r="36" spans="1:18" ht="12.75" customHeight="1">
      <c r="A36" s="12"/>
      <c r="B36" s="72" t="s">
        <v>0</v>
      </c>
      <c r="C36" s="32"/>
      <c r="D36" s="25"/>
      <c r="E36" s="26"/>
      <c r="F36" s="45"/>
      <c r="G36" s="5"/>
      <c r="H36" s="65"/>
      <c r="I36" s="65"/>
      <c r="J36" s="14"/>
      <c r="K36" s="33"/>
      <c r="L36" s="33"/>
      <c r="M36" s="33"/>
      <c r="N36" s="33"/>
      <c r="O36" s="34"/>
      <c r="P36" s="67"/>
      <c r="Q36" s="60"/>
      <c r="R36" s="52"/>
    </row>
    <row r="37" spans="1:17" ht="15.75">
      <c r="A37" s="5" t="s">
        <v>0</v>
      </c>
      <c r="B37" s="72" t="s">
        <v>0</v>
      </c>
      <c r="C37" s="76" t="s">
        <v>156</v>
      </c>
      <c r="D37" s="12"/>
      <c r="E37" s="13"/>
      <c r="F37" s="47"/>
      <c r="G37" s="5"/>
      <c r="H37" s="65" t="s">
        <v>0</v>
      </c>
      <c r="I37" s="65" t="s">
        <v>0</v>
      </c>
      <c r="J37" s="58"/>
      <c r="K37" s="5"/>
      <c r="L37" s="19"/>
      <c r="M37" s="19"/>
      <c r="N37" s="19"/>
      <c r="O37" s="19" t="s">
        <v>0</v>
      </c>
      <c r="P37" s="68" t="s">
        <v>0</v>
      </c>
      <c r="Q37" s="19" t="s">
        <v>0</v>
      </c>
    </row>
    <row r="38" spans="1:17" ht="15.75">
      <c r="A38" s="5" t="s">
        <v>0</v>
      </c>
      <c r="B38" s="72" t="s">
        <v>0</v>
      </c>
      <c r="C38" s="5" t="s">
        <v>74</v>
      </c>
      <c r="D38" s="12"/>
      <c r="E38" s="13"/>
      <c r="F38" s="47"/>
      <c r="G38" s="5"/>
      <c r="H38" s="65" t="s">
        <v>0</v>
      </c>
      <c r="I38" s="27"/>
      <c r="J38" s="15"/>
      <c r="K38" s="36"/>
      <c r="L38" s="36"/>
      <c r="M38" s="36"/>
      <c r="N38" s="36"/>
      <c r="O38" s="37"/>
      <c r="P38" s="69"/>
      <c r="Q38" s="5"/>
    </row>
    <row r="39" ht="15.75" hidden="1">
      <c r="B39" s="72" t="s">
        <v>0</v>
      </c>
    </row>
    <row r="40" ht="15.75">
      <c r="B40" s="72"/>
    </row>
    <row r="41" spans="1:17" ht="15.75">
      <c r="A41" s="12">
        <v>1</v>
      </c>
      <c r="B41" s="72">
        <v>143</v>
      </c>
      <c r="C41" s="32" t="s">
        <v>41</v>
      </c>
      <c r="D41" s="38">
        <v>1992</v>
      </c>
      <c r="E41" s="26" t="s">
        <v>4</v>
      </c>
      <c r="F41" s="45" t="s">
        <v>50</v>
      </c>
      <c r="G41" s="5" t="s">
        <v>122</v>
      </c>
      <c r="H41" s="74">
        <v>0.04322916666666667</v>
      </c>
      <c r="I41" s="27">
        <v>0.0149305555555556</v>
      </c>
      <c r="J41" s="14">
        <f aca="true" t="shared" si="3" ref="J41:J72">H41-I41</f>
        <v>0.028298611111111073</v>
      </c>
      <c r="K41" s="29">
        <v>0</v>
      </c>
      <c r="L41" s="29">
        <v>2</v>
      </c>
      <c r="M41" s="29">
        <v>1</v>
      </c>
      <c r="N41" s="29">
        <v>0</v>
      </c>
      <c r="O41" s="30">
        <f aca="true" t="shared" si="4" ref="O41:O78">SUM(K41:N41)</f>
        <v>3</v>
      </c>
      <c r="P41" s="66">
        <f>J41-$J$41</f>
        <v>0</v>
      </c>
      <c r="Q41" s="59" t="s">
        <v>0</v>
      </c>
    </row>
    <row r="42" spans="1:17" ht="15.75">
      <c r="A42" s="12">
        <v>2</v>
      </c>
      <c r="B42" s="72">
        <v>124</v>
      </c>
      <c r="C42" s="32" t="s">
        <v>24</v>
      </c>
      <c r="D42" s="38">
        <v>1985</v>
      </c>
      <c r="E42" s="26" t="s">
        <v>3</v>
      </c>
      <c r="F42" s="45" t="s">
        <v>50</v>
      </c>
      <c r="G42" s="5" t="s">
        <v>67</v>
      </c>
      <c r="H42" s="74">
        <v>0.03681712962962963</v>
      </c>
      <c r="I42" s="27">
        <v>0.00833333333333333</v>
      </c>
      <c r="J42" s="14">
        <f t="shared" si="3"/>
        <v>0.0284837962962963</v>
      </c>
      <c r="K42" s="29">
        <v>1</v>
      </c>
      <c r="L42" s="29">
        <v>1</v>
      </c>
      <c r="M42" s="29">
        <v>1</v>
      </c>
      <c r="N42" s="29">
        <v>1</v>
      </c>
      <c r="O42" s="30">
        <f t="shared" si="4"/>
        <v>4</v>
      </c>
      <c r="P42" s="66">
        <f aca="true" t="shared" si="5" ref="P42:P72">J42-$J$41</f>
        <v>0.0001851851851852257</v>
      </c>
      <c r="Q42" s="59" t="s">
        <v>0</v>
      </c>
    </row>
    <row r="43" spans="1:17" ht="15.75">
      <c r="A43" s="12">
        <v>2</v>
      </c>
      <c r="B43" s="72">
        <v>131</v>
      </c>
      <c r="C43" s="32" t="s">
        <v>27</v>
      </c>
      <c r="D43" s="25">
        <v>1984</v>
      </c>
      <c r="E43" s="26" t="s">
        <v>2</v>
      </c>
      <c r="F43" s="48" t="s">
        <v>50</v>
      </c>
      <c r="G43" s="5" t="s">
        <v>87</v>
      </c>
      <c r="H43" s="74">
        <v>0.039247685185185184</v>
      </c>
      <c r="I43" s="27">
        <v>0.0107638888888889</v>
      </c>
      <c r="J43" s="14">
        <f t="shared" si="3"/>
        <v>0.028483796296296285</v>
      </c>
      <c r="K43" s="29">
        <v>1</v>
      </c>
      <c r="L43" s="29">
        <v>2</v>
      </c>
      <c r="M43" s="29">
        <v>0</v>
      </c>
      <c r="N43" s="29">
        <v>1</v>
      </c>
      <c r="O43" s="30">
        <f t="shared" si="4"/>
        <v>4</v>
      </c>
      <c r="P43" s="66">
        <f t="shared" si="5"/>
        <v>0.00018518518518521182</v>
      </c>
      <c r="Q43" s="59" t="s">
        <v>0</v>
      </c>
    </row>
    <row r="44" spans="1:17" ht="15.75">
      <c r="A44" s="12">
        <v>4</v>
      </c>
      <c r="B44" s="72">
        <v>133</v>
      </c>
      <c r="C44" s="32" t="s">
        <v>25</v>
      </c>
      <c r="D44" s="38">
        <v>1981</v>
      </c>
      <c r="E44" s="26" t="s">
        <v>3</v>
      </c>
      <c r="F44" s="48" t="s">
        <v>50</v>
      </c>
      <c r="G44" s="5" t="s">
        <v>114</v>
      </c>
      <c r="H44" s="74">
        <v>0.040046296296296295</v>
      </c>
      <c r="I44" s="27">
        <v>0.0114583333333333</v>
      </c>
      <c r="J44" s="14">
        <f t="shared" si="3"/>
        <v>0.028587962962962996</v>
      </c>
      <c r="K44" s="29">
        <v>2</v>
      </c>
      <c r="L44" s="29">
        <v>0</v>
      </c>
      <c r="M44" s="29">
        <v>1</v>
      </c>
      <c r="N44" s="29">
        <v>1</v>
      </c>
      <c r="O44" s="30">
        <f t="shared" si="4"/>
        <v>4</v>
      </c>
      <c r="P44" s="66">
        <f t="shared" si="5"/>
        <v>0.0002893518518519225</v>
      </c>
      <c r="Q44" s="59" t="s">
        <v>0</v>
      </c>
    </row>
    <row r="45" spans="1:17" ht="15.75">
      <c r="A45" s="12">
        <v>5</v>
      </c>
      <c r="B45" s="72">
        <v>129</v>
      </c>
      <c r="C45" s="32" t="s">
        <v>60</v>
      </c>
      <c r="D45" s="38">
        <v>1993</v>
      </c>
      <c r="E45" s="26" t="s">
        <v>4</v>
      </c>
      <c r="F45" s="45" t="s">
        <v>50</v>
      </c>
      <c r="G45" s="5" t="s">
        <v>86</v>
      </c>
      <c r="H45" s="74">
        <v>0.03958333333333333</v>
      </c>
      <c r="I45" s="27">
        <v>0.0100694444444445</v>
      </c>
      <c r="J45" s="14">
        <f t="shared" si="3"/>
        <v>0.029513888888888833</v>
      </c>
      <c r="K45" s="29">
        <v>1</v>
      </c>
      <c r="L45" s="29">
        <v>0</v>
      </c>
      <c r="M45" s="29">
        <v>1</v>
      </c>
      <c r="N45" s="29">
        <v>0</v>
      </c>
      <c r="O45" s="30">
        <f t="shared" si="4"/>
        <v>2</v>
      </c>
      <c r="P45" s="66">
        <f t="shared" si="5"/>
        <v>0.0012152777777777596</v>
      </c>
      <c r="Q45" s="59" t="s">
        <v>0</v>
      </c>
    </row>
    <row r="46" spans="1:17" ht="15.75">
      <c r="A46" s="12">
        <v>6</v>
      </c>
      <c r="B46" s="72">
        <v>139</v>
      </c>
      <c r="C46" s="32" t="s">
        <v>26</v>
      </c>
      <c r="D46" s="25">
        <v>1988</v>
      </c>
      <c r="E46" s="26" t="s">
        <v>3</v>
      </c>
      <c r="F46" s="48" t="s">
        <v>50</v>
      </c>
      <c r="G46" s="5" t="s">
        <v>115</v>
      </c>
      <c r="H46" s="74">
        <v>0.04342592592592592</v>
      </c>
      <c r="I46" s="27">
        <v>0.0135416666666667</v>
      </c>
      <c r="J46" s="14">
        <f t="shared" si="3"/>
        <v>0.02988425925925922</v>
      </c>
      <c r="K46" s="29">
        <v>1</v>
      </c>
      <c r="L46" s="29">
        <v>1</v>
      </c>
      <c r="M46" s="29">
        <v>1</v>
      </c>
      <c r="N46" s="29">
        <v>1</v>
      </c>
      <c r="O46" s="30">
        <f t="shared" si="4"/>
        <v>4</v>
      </c>
      <c r="P46" s="66">
        <f t="shared" si="5"/>
        <v>0.0015856481481481485</v>
      </c>
      <c r="Q46" s="59" t="s">
        <v>0</v>
      </c>
    </row>
    <row r="47" spans="1:17" ht="15.75">
      <c r="A47" s="12">
        <v>7</v>
      </c>
      <c r="B47" s="72">
        <v>138</v>
      </c>
      <c r="C47" s="32" t="s">
        <v>59</v>
      </c>
      <c r="D47" s="25">
        <v>1992</v>
      </c>
      <c r="E47" s="26" t="s">
        <v>4</v>
      </c>
      <c r="F47" s="45" t="s">
        <v>50</v>
      </c>
      <c r="G47" s="5" t="s">
        <v>86</v>
      </c>
      <c r="H47" s="74">
        <v>0.0433912037037037</v>
      </c>
      <c r="I47" s="27">
        <v>0.0131944444444445</v>
      </c>
      <c r="J47" s="14">
        <f t="shared" si="3"/>
        <v>0.0301967592592592</v>
      </c>
      <c r="K47" s="29">
        <v>2</v>
      </c>
      <c r="L47" s="29">
        <v>1</v>
      </c>
      <c r="M47" s="29">
        <v>2</v>
      </c>
      <c r="N47" s="29">
        <v>1</v>
      </c>
      <c r="O47" s="30">
        <f t="shared" si="4"/>
        <v>6</v>
      </c>
      <c r="P47" s="66">
        <f t="shared" si="5"/>
        <v>0.001898148148148128</v>
      </c>
      <c r="Q47" s="59" t="s">
        <v>0</v>
      </c>
    </row>
    <row r="48" spans="1:17" ht="15.75">
      <c r="A48" s="12">
        <v>8</v>
      </c>
      <c r="B48" s="72">
        <v>132</v>
      </c>
      <c r="C48" s="50" t="s">
        <v>150</v>
      </c>
      <c r="D48" s="38">
        <v>1993</v>
      </c>
      <c r="E48" s="49" t="s">
        <v>4</v>
      </c>
      <c r="F48" s="45" t="s">
        <v>140</v>
      </c>
      <c r="G48" s="5" t="s">
        <v>151</v>
      </c>
      <c r="H48" s="74">
        <v>0.04148148148148148</v>
      </c>
      <c r="I48" s="27">
        <v>0.0111111111111111</v>
      </c>
      <c r="J48" s="14">
        <f t="shared" si="3"/>
        <v>0.03037037037037038</v>
      </c>
      <c r="K48" s="29">
        <v>0</v>
      </c>
      <c r="L48" s="29">
        <v>0</v>
      </c>
      <c r="M48" s="29">
        <v>4</v>
      </c>
      <c r="N48" s="29">
        <v>3</v>
      </c>
      <c r="O48" s="30">
        <f t="shared" si="4"/>
        <v>7</v>
      </c>
      <c r="P48" s="66">
        <f t="shared" si="5"/>
        <v>0.002071759259259308</v>
      </c>
      <c r="Q48" s="59" t="s">
        <v>0</v>
      </c>
    </row>
    <row r="49" spans="1:17" ht="15.75">
      <c r="A49" s="12">
        <v>9</v>
      </c>
      <c r="B49" s="72">
        <v>155</v>
      </c>
      <c r="C49" s="32" t="s">
        <v>82</v>
      </c>
      <c r="D49" s="38">
        <v>1994</v>
      </c>
      <c r="E49" s="38" t="s">
        <v>4</v>
      </c>
      <c r="F49" s="45" t="s">
        <v>50</v>
      </c>
      <c r="G49" s="5" t="s">
        <v>66</v>
      </c>
      <c r="H49" s="74">
        <v>0.049479166666666664</v>
      </c>
      <c r="I49" s="27">
        <v>0.0190972222222223</v>
      </c>
      <c r="J49" s="14">
        <f t="shared" si="3"/>
        <v>0.030381944444444364</v>
      </c>
      <c r="K49" s="29">
        <v>1</v>
      </c>
      <c r="L49" s="29">
        <v>2</v>
      </c>
      <c r="M49" s="29">
        <v>0</v>
      </c>
      <c r="N49" s="29">
        <v>2</v>
      </c>
      <c r="O49" s="30">
        <f t="shared" si="4"/>
        <v>5</v>
      </c>
      <c r="P49" s="66">
        <f t="shared" si="5"/>
        <v>0.0020833333333332912</v>
      </c>
      <c r="Q49" s="59" t="s">
        <v>0</v>
      </c>
    </row>
    <row r="50" spans="1:17" ht="15.75">
      <c r="A50" s="12">
        <v>10</v>
      </c>
      <c r="B50" s="72">
        <v>137</v>
      </c>
      <c r="C50" s="50" t="s">
        <v>75</v>
      </c>
      <c r="D50" s="38">
        <v>1988</v>
      </c>
      <c r="E50" s="38" t="s">
        <v>4</v>
      </c>
      <c r="F50" s="48" t="s">
        <v>50</v>
      </c>
      <c r="G50" s="5" t="s">
        <v>66</v>
      </c>
      <c r="H50" s="74">
        <v>0.043368055555555556</v>
      </c>
      <c r="I50" s="27">
        <v>0.0128472222222222</v>
      </c>
      <c r="J50" s="14">
        <f t="shared" si="3"/>
        <v>0.030520833333333355</v>
      </c>
      <c r="K50" s="29">
        <v>1</v>
      </c>
      <c r="L50" s="29">
        <v>2</v>
      </c>
      <c r="M50" s="29">
        <v>1</v>
      </c>
      <c r="N50" s="29">
        <v>0</v>
      </c>
      <c r="O50" s="30">
        <f t="shared" si="4"/>
        <v>4</v>
      </c>
      <c r="P50" s="66">
        <f t="shared" si="5"/>
        <v>0.0022222222222222816</v>
      </c>
      <c r="Q50" s="59" t="s">
        <v>0</v>
      </c>
    </row>
    <row r="51" spans="1:17" ht="15.75">
      <c r="A51" s="12">
        <v>11</v>
      </c>
      <c r="B51" s="72">
        <v>125</v>
      </c>
      <c r="C51" s="32" t="s">
        <v>42</v>
      </c>
      <c r="D51" s="25">
        <v>1989</v>
      </c>
      <c r="E51" s="26" t="s">
        <v>3</v>
      </c>
      <c r="F51" s="48" t="s">
        <v>50</v>
      </c>
      <c r="G51" s="5" t="s">
        <v>66</v>
      </c>
      <c r="H51" s="74">
        <v>0.03961805555555555</v>
      </c>
      <c r="I51" s="27">
        <v>0.00868055555555556</v>
      </c>
      <c r="J51" s="14">
        <f t="shared" si="3"/>
        <v>0.030937499999999993</v>
      </c>
      <c r="K51" s="29">
        <v>0</v>
      </c>
      <c r="L51" s="29">
        <v>3</v>
      </c>
      <c r="M51" s="29">
        <v>0</v>
      </c>
      <c r="N51" s="29">
        <v>1</v>
      </c>
      <c r="O51" s="30">
        <f t="shared" si="4"/>
        <v>4</v>
      </c>
      <c r="P51" s="66">
        <f t="shared" si="5"/>
        <v>0.0026388888888889198</v>
      </c>
      <c r="Q51" s="59" t="s">
        <v>0</v>
      </c>
    </row>
    <row r="52" spans="1:17" ht="15.75">
      <c r="A52" s="12">
        <v>12</v>
      </c>
      <c r="B52" s="72">
        <v>145</v>
      </c>
      <c r="C52" s="50" t="s">
        <v>38</v>
      </c>
      <c r="D52" s="38">
        <v>1991</v>
      </c>
      <c r="E52" s="26" t="s">
        <v>4</v>
      </c>
      <c r="F52" s="45" t="s">
        <v>50</v>
      </c>
      <c r="G52" s="5" t="s">
        <v>83</v>
      </c>
      <c r="H52" s="74">
        <v>0.04671296296296296</v>
      </c>
      <c r="I52" s="27">
        <v>0.015625</v>
      </c>
      <c r="J52" s="14">
        <f t="shared" si="3"/>
        <v>0.031087962962962963</v>
      </c>
      <c r="K52" s="29">
        <v>2</v>
      </c>
      <c r="L52" s="29">
        <v>3</v>
      </c>
      <c r="M52" s="29">
        <v>0</v>
      </c>
      <c r="N52" s="29">
        <v>2</v>
      </c>
      <c r="O52" s="30">
        <f t="shared" si="4"/>
        <v>7</v>
      </c>
      <c r="P52" s="66">
        <f t="shared" si="5"/>
        <v>0.00278935185185189</v>
      </c>
      <c r="Q52" s="59" t="s">
        <v>0</v>
      </c>
    </row>
    <row r="53" spans="1:17" ht="15.75">
      <c r="A53" s="12">
        <v>13</v>
      </c>
      <c r="B53" s="72">
        <v>135</v>
      </c>
      <c r="C53" s="32" t="s">
        <v>40</v>
      </c>
      <c r="D53" s="38">
        <v>1991</v>
      </c>
      <c r="E53" s="38" t="s">
        <v>3</v>
      </c>
      <c r="F53" s="45" t="s">
        <v>50</v>
      </c>
      <c r="G53" s="5" t="s">
        <v>87</v>
      </c>
      <c r="H53" s="74">
        <v>0.04387731481481482</v>
      </c>
      <c r="I53" s="27">
        <v>0.0121527777777778</v>
      </c>
      <c r="J53" s="14">
        <f t="shared" si="3"/>
        <v>0.03172453703703702</v>
      </c>
      <c r="K53" s="29">
        <v>2</v>
      </c>
      <c r="L53" s="29">
        <v>2</v>
      </c>
      <c r="M53" s="29">
        <v>1</v>
      </c>
      <c r="N53" s="29">
        <v>4</v>
      </c>
      <c r="O53" s="30">
        <f t="shared" si="4"/>
        <v>9</v>
      </c>
      <c r="P53" s="66">
        <f t="shared" si="5"/>
        <v>0.0034259259259259503</v>
      </c>
      <c r="Q53" s="59" t="s">
        <v>0</v>
      </c>
    </row>
    <row r="54" spans="1:17" ht="15.75">
      <c r="A54" s="12">
        <v>14</v>
      </c>
      <c r="B54" s="72">
        <v>128</v>
      </c>
      <c r="C54" s="32" t="s">
        <v>149</v>
      </c>
      <c r="D54" s="25">
        <v>1988</v>
      </c>
      <c r="E54" s="26" t="s">
        <v>4</v>
      </c>
      <c r="F54" s="48" t="s">
        <v>140</v>
      </c>
      <c r="G54" s="5" t="s">
        <v>133</v>
      </c>
      <c r="H54" s="74">
        <v>0.04150462962962963</v>
      </c>
      <c r="I54" s="27">
        <v>0.00972222222222223</v>
      </c>
      <c r="J54" s="14">
        <f t="shared" si="3"/>
        <v>0.0317824074074074</v>
      </c>
      <c r="K54" s="29">
        <v>2</v>
      </c>
      <c r="L54" s="29">
        <v>1</v>
      </c>
      <c r="M54" s="29">
        <v>1</v>
      </c>
      <c r="N54" s="29">
        <v>3</v>
      </c>
      <c r="O54" s="30">
        <f t="shared" si="4"/>
        <v>7</v>
      </c>
      <c r="P54" s="66">
        <f t="shared" si="5"/>
        <v>0.003483796296296325</v>
      </c>
      <c r="Q54" s="59" t="s">
        <v>0</v>
      </c>
    </row>
    <row r="55" spans="1:17" ht="15.75">
      <c r="A55" s="12">
        <v>15</v>
      </c>
      <c r="B55" s="72">
        <v>146</v>
      </c>
      <c r="C55" s="32" t="s">
        <v>58</v>
      </c>
      <c r="D55" s="25">
        <v>1993</v>
      </c>
      <c r="E55" s="26" t="s">
        <v>4</v>
      </c>
      <c r="F55" s="45" t="s">
        <v>50</v>
      </c>
      <c r="G55" s="5" t="s">
        <v>88</v>
      </c>
      <c r="H55" s="74">
        <v>0.04783564814814815</v>
      </c>
      <c r="I55" s="27">
        <v>0.0159722222222223</v>
      </c>
      <c r="J55" s="14">
        <f t="shared" si="3"/>
        <v>0.03186342592592585</v>
      </c>
      <c r="K55" s="29">
        <v>1</v>
      </c>
      <c r="L55" s="29">
        <v>3</v>
      </c>
      <c r="M55" s="29">
        <v>3</v>
      </c>
      <c r="N55" s="29">
        <v>1</v>
      </c>
      <c r="O55" s="30">
        <f t="shared" si="4"/>
        <v>8</v>
      </c>
      <c r="P55" s="66">
        <f t="shared" si="5"/>
        <v>0.0035648148148147776</v>
      </c>
      <c r="Q55" s="59" t="s">
        <v>0</v>
      </c>
    </row>
    <row r="56" spans="1:17" ht="15.75">
      <c r="A56" s="12">
        <v>16</v>
      </c>
      <c r="B56" s="72">
        <v>154</v>
      </c>
      <c r="C56" s="32" t="s">
        <v>131</v>
      </c>
      <c r="D56" s="25">
        <v>1994</v>
      </c>
      <c r="E56" s="26" t="s">
        <v>4</v>
      </c>
      <c r="F56" s="45" t="s">
        <v>132</v>
      </c>
      <c r="G56" s="5" t="s">
        <v>133</v>
      </c>
      <c r="H56" s="74">
        <v>0.05103009259259259</v>
      </c>
      <c r="I56" s="27">
        <v>0.0187500000000001</v>
      </c>
      <c r="J56" s="14">
        <f t="shared" si="3"/>
        <v>0.03228009259259249</v>
      </c>
      <c r="K56" s="29">
        <v>2</v>
      </c>
      <c r="L56" s="29">
        <v>1</v>
      </c>
      <c r="M56" s="29">
        <v>1</v>
      </c>
      <c r="N56" s="29">
        <v>1</v>
      </c>
      <c r="O56" s="30">
        <f t="shared" si="4"/>
        <v>5</v>
      </c>
      <c r="P56" s="66">
        <f t="shared" si="5"/>
        <v>0.003981481481481419</v>
      </c>
      <c r="Q56" s="59" t="s">
        <v>0</v>
      </c>
    </row>
    <row r="57" spans="1:17" ht="15.75">
      <c r="A57" s="12">
        <v>17</v>
      </c>
      <c r="B57" s="72">
        <v>142</v>
      </c>
      <c r="C57" s="32" t="s">
        <v>63</v>
      </c>
      <c r="D57" s="38">
        <v>1991</v>
      </c>
      <c r="E57" s="26" t="s">
        <v>4</v>
      </c>
      <c r="F57" s="45" t="s">
        <v>50</v>
      </c>
      <c r="G57" s="5" t="s">
        <v>66</v>
      </c>
      <c r="H57" s="74">
        <v>0.04696759259259259</v>
      </c>
      <c r="I57" s="27">
        <v>0.0145833333333334</v>
      </c>
      <c r="J57" s="14">
        <f t="shared" si="3"/>
        <v>0.03238425925925919</v>
      </c>
      <c r="K57" s="29">
        <v>1</v>
      </c>
      <c r="L57" s="29">
        <v>3</v>
      </c>
      <c r="M57" s="29">
        <v>3</v>
      </c>
      <c r="N57" s="29">
        <v>1</v>
      </c>
      <c r="O57" s="30">
        <f t="shared" si="4"/>
        <v>8</v>
      </c>
      <c r="P57" s="66">
        <f t="shared" si="5"/>
        <v>0.004085648148148116</v>
      </c>
      <c r="Q57" s="59" t="s">
        <v>0</v>
      </c>
    </row>
    <row r="58" spans="1:17" ht="15.75">
      <c r="A58" s="12">
        <v>18</v>
      </c>
      <c r="B58" s="72">
        <v>127</v>
      </c>
      <c r="C58" s="32" t="s">
        <v>152</v>
      </c>
      <c r="D58" s="38">
        <v>1993</v>
      </c>
      <c r="E58" s="26" t="s">
        <v>4</v>
      </c>
      <c r="F58" s="45" t="s">
        <v>140</v>
      </c>
      <c r="G58" s="5" t="s">
        <v>153</v>
      </c>
      <c r="H58" s="74">
        <v>0.04259259259259259</v>
      </c>
      <c r="I58" s="27">
        <v>0.00937500000000001</v>
      </c>
      <c r="J58" s="14">
        <f t="shared" si="3"/>
        <v>0.03321759259259258</v>
      </c>
      <c r="K58" s="29">
        <v>3</v>
      </c>
      <c r="L58" s="29">
        <v>2</v>
      </c>
      <c r="M58" s="29">
        <v>2</v>
      </c>
      <c r="N58" s="29">
        <v>3</v>
      </c>
      <c r="O58" s="30">
        <f t="shared" si="4"/>
        <v>10</v>
      </c>
      <c r="P58" s="66">
        <f t="shared" si="5"/>
        <v>0.00491898148148151</v>
      </c>
      <c r="Q58" s="59" t="s">
        <v>0</v>
      </c>
    </row>
    <row r="59" spans="1:17" ht="15.75">
      <c r="A59" s="12">
        <v>19</v>
      </c>
      <c r="B59" s="72">
        <v>134</v>
      </c>
      <c r="C59" s="32" t="s">
        <v>116</v>
      </c>
      <c r="D59" s="38">
        <v>1987</v>
      </c>
      <c r="E59" s="49" t="s">
        <v>4</v>
      </c>
      <c r="F59" s="45" t="s">
        <v>50</v>
      </c>
      <c r="G59" s="5" t="s">
        <v>117</v>
      </c>
      <c r="H59" s="74">
        <v>0.04521990740740741</v>
      </c>
      <c r="I59" s="27">
        <v>0.0118055555555556</v>
      </c>
      <c r="J59" s="14">
        <f t="shared" si="3"/>
        <v>0.033414351851851806</v>
      </c>
      <c r="K59" s="29">
        <v>0</v>
      </c>
      <c r="L59" s="29">
        <v>1</v>
      </c>
      <c r="M59" s="29">
        <v>2</v>
      </c>
      <c r="N59" s="29">
        <v>2</v>
      </c>
      <c r="O59" s="30">
        <f t="shared" si="4"/>
        <v>5</v>
      </c>
      <c r="P59" s="66">
        <f t="shared" si="5"/>
        <v>0.005115740740740733</v>
      </c>
      <c r="Q59" s="59" t="s">
        <v>0</v>
      </c>
    </row>
    <row r="60" spans="1:17" ht="15.75">
      <c r="A60" s="12">
        <v>20</v>
      </c>
      <c r="B60" s="72">
        <v>147</v>
      </c>
      <c r="C60" s="32" t="s">
        <v>79</v>
      </c>
      <c r="D60" s="38">
        <v>1994</v>
      </c>
      <c r="E60" s="49">
        <v>1</v>
      </c>
      <c r="F60" s="45" t="s">
        <v>50</v>
      </c>
      <c r="G60" s="5" t="s">
        <v>85</v>
      </c>
      <c r="H60" s="74">
        <v>0.0503587962962963</v>
      </c>
      <c r="I60" s="27">
        <v>0.0163194444444445</v>
      </c>
      <c r="J60" s="14">
        <f t="shared" si="3"/>
        <v>0.03403935185185179</v>
      </c>
      <c r="K60" s="29">
        <v>1</v>
      </c>
      <c r="L60" s="29">
        <v>2</v>
      </c>
      <c r="M60" s="29">
        <v>4</v>
      </c>
      <c r="N60" s="29">
        <v>3</v>
      </c>
      <c r="O60" s="30">
        <f t="shared" si="4"/>
        <v>10</v>
      </c>
      <c r="P60" s="66">
        <f t="shared" si="5"/>
        <v>0.00574074074074072</v>
      </c>
      <c r="Q60" s="59" t="s">
        <v>0</v>
      </c>
    </row>
    <row r="61" spans="1:17" ht="15.75">
      <c r="A61" s="12">
        <v>21</v>
      </c>
      <c r="B61" s="72">
        <v>148</v>
      </c>
      <c r="C61" s="32" t="s">
        <v>157</v>
      </c>
      <c r="D61" s="25">
        <v>1996</v>
      </c>
      <c r="E61" s="26">
        <v>1</v>
      </c>
      <c r="F61" s="45" t="s">
        <v>50</v>
      </c>
      <c r="G61" s="5" t="s">
        <v>66</v>
      </c>
      <c r="H61" s="74">
        <v>0.05108796296296297</v>
      </c>
      <c r="I61" s="27">
        <v>0.0166666666666667</v>
      </c>
      <c r="J61" s="14">
        <f t="shared" si="3"/>
        <v>0.03442129629629627</v>
      </c>
      <c r="K61" s="29">
        <v>4</v>
      </c>
      <c r="L61" s="29">
        <v>3</v>
      </c>
      <c r="M61" s="29">
        <v>3</v>
      </c>
      <c r="N61" s="29">
        <v>3</v>
      </c>
      <c r="O61" s="30">
        <f t="shared" si="4"/>
        <v>13</v>
      </c>
      <c r="P61" s="66">
        <f t="shared" si="5"/>
        <v>0.006122685185185196</v>
      </c>
      <c r="Q61" s="59" t="s">
        <v>0</v>
      </c>
    </row>
    <row r="62" spans="1:17" ht="15.75">
      <c r="A62" s="12">
        <v>22</v>
      </c>
      <c r="B62" s="72">
        <v>130</v>
      </c>
      <c r="C62" s="32" t="s">
        <v>61</v>
      </c>
      <c r="D62" s="38">
        <v>1993</v>
      </c>
      <c r="E62" s="26" t="s">
        <v>4</v>
      </c>
      <c r="F62" s="45" t="s">
        <v>50</v>
      </c>
      <c r="G62" s="5" t="s">
        <v>84</v>
      </c>
      <c r="H62" s="74">
        <v>0.04515046296296296</v>
      </c>
      <c r="I62" s="27">
        <v>0.0104166666666667</v>
      </c>
      <c r="J62" s="14">
        <f t="shared" si="3"/>
        <v>0.03473379629629626</v>
      </c>
      <c r="K62" s="77">
        <v>4</v>
      </c>
      <c r="L62" s="29">
        <v>2</v>
      </c>
      <c r="M62" s="29">
        <v>0</v>
      </c>
      <c r="N62" s="29">
        <v>3</v>
      </c>
      <c r="O62" s="30">
        <f t="shared" si="4"/>
        <v>9</v>
      </c>
      <c r="P62" s="66">
        <f t="shared" si="5"/>
        <v>0.00643518518518519</v>
      </c>
      <c r="Q62" s="59" t="s">
        <v>0</v>
      </c>
    </row>
    <row r="63" spans="1:17" ht="15.75">
      <c r="A63" s="12">
        <v>23</v>
      </c>
      <c r="B63" s="72">
        <v>123</v>
      </c>
      <c r="C63" s="32" t="s">
        <v>68</v>
      </c>
      <c r="D63" s="25">
        <v>1989</v>
      </c>
      <c r="E63" s="26" t="s">
        <v>4</v>
      </c>
      <c r="F63" s="48" t="s">
        <v>50</v>
      </c>
      <c r="G63" s="5" t="s">
        <v>57</v>
      </c>
      <c r="H63" s="74">
        <v>0.042754629629629635</v>
      </c>
      <c r="I63" s="27">
        <v>0.007986111111111112</v>
      </c>
      <c r="J63" s="14">
        <f t="shared" si="3"/>
        <v>0.034768518518518525</v>
      </c>
      <c r="K63" s="29">
        <v>2</v>
      </c>
      <c r="L63" s="29">
        <v>0</v>
      </c>
      <c r="M63" s="29">
        <v>3</v>
      </c>
      <c r="N63" s="29">
        <v>2</v>
      </c>
      <c r="O63" s="30">
        <f t="shared" si="4"/>
        <v>7</v>
      </c>
      <c r="P63" s="66">
        <f t="shared" si="5"/>
        <v>0.006469907407407452</v>
      </c>
      <c r="Q63" s="59" t="s">
        <v>0</v>
      </c>
    </row>
    <row r="64" spans="1:17" ht="15.75">
      <c r="A64" s="12">
        <v>24</v>
      </c>
      <c r="B64" s="72">
        <v>159</v>
      </c>
      <c r="C64" s="32" t="s">
        <v>135</v>
      </c>
      <c r="D64" s="25">
        <v>1996</v>
      </c>
      <c r="E64" s="26">
        <v>1</v>
      </c>
      <c r="F64" s="45" t="s">
        <v>50</v>
      </c>
      <c r="G64" s="5" t="s">
        <v>85</v>
      </c>
      <c r="H64" s="74">
        <v>0.05545138888888889</v>
      </c>
      <c r="I64" s="27">
        <v>0.0204861111111112</v>
      </c>
      <c r="J64" s="14">
        <f t="shared" si="3"/>
        <v>0.03496527777777769</v>
      </c>
      <c r="K64" s="29">
        <v>4</v>
      </c>
      <c r="L64" s="29">
        <v>2</v>
      </c>
      <c r="M64" s="29">
        <v>3</v>
      </c>
      <c r="N64" s="29">
        <v>4</v>
      </c>
      <c r="O64" s="30">
        <f t="shared" si="4"/>
        <v>13</v>
      </c>
      <c r="P64" s="66">
        <f t="shared" si="5"/>
        <v>0.006666666666666619</v>
      </c>
      <c r="Q64" s="59"/>
    </row>
    <row r="65" spans="1:17" ht="15.75">
      <c r="A65" s="12">
        <v>25</v>
      </c>
      <c r="B65" s="72">
        <v>149</v>
      </c>
      <c r="C65" s="32" t="s">
        <v>148</v>
      </c>
      <c r="D65" s="38">
        <v>1996</v>
      </c>
      <c r="E65" s="26">
        <v>1</v>
      </c>
      <c r="F65" s="45" t="s">
        <v>50</v>
      </c>
      <c r="G65" s="5" t="s">
        <v>66</v>
      </c>
      <c r="H65" s="74">
        <v>0.05211805555555556</v>
      </c>
      <c r="I65" s="27">
        <v>0.0170138888888889</v>
      </c>
      <c r="J65" s="14">
        <f t="shared" si="3"/>
        <v>0.03510416666666666</v>
      </c>
      <c r="K65" s="29">
        <v>1</v>
      </c>
      <c r="L65" s="29">
        <v>3</v>
      </c>
      <c r="M65" s="29">
        <v>4</v>
      </c>
      <c r="N65" s="29">
        <v>2</v>
      </c>
      <c r="O65" s="30">
        <f t="shared" si="4"/>
        <v>10</v>
      </c>
      <c r="P65" s="66">
        <f t="shared" si="5"/>
        <v>0.0068055555555555855</v>
      </c>
      <c r="Q65" s="59" t="s">
        <v>0</v>
      </c>
    </row>
    <row r="66" spans="1:17" ht="15.75">
      <c r="A66" s="12">
        <v>26</v>
      </c>
      <c r="B66" s="72">
        <v>156</v>
      </c>
      <c r="C66" s="32" t="s">
        <v>136</v>
      </c>
      <c r="D66" s="25">
        <v>1996</v>
      </c>
      <c r="E66" s="26" t="s">
        <v>4</v>
      </c>
      <c r="F66" s="45" t="s">
        <v>50</v>
      </c>
      <c r="G66" s="5" t="s">
        <v>66</v>
      </c>
      <c r="H66" s="74">
        <v>0.05628472222222222</v>
      </c>
      <c r="I66" s="27">
        <v>0.0194444444444445</v>
      </c>
      <c r="J66" s="14">
        <f t="shared" si="3"/>
        <v>0.03684027777777772</v>
      </c>
      <c r="K66" s="29">
        <v>4</v>
      </c>
      <c r="L66" s="29">
        <v>0</v>
      </c>
      <c r="M66" s="29">
        <v>2</v>
      </c>
      <c r="N66" s="29">
        <v>2</v>
      </c>
      <c r="O66" s="30">
        <f t="shared" si="4"/>
        <v>8</v>
      </c>
      <c r="P66" s="66">
        <f t="shared" si="5"/>
        <v>0.008541666666666649</v>
      </c>
      <c r="Q66" s="59" t="s">
        <v>0</v>
      </c>
    </row>
    <row r="67" spans="1:17" ht="15.75">
      <c r="A67" s="12">
        <v>27</v>
      </c>
      <c r="B67" s="72">
        <v>144</v>
      </c>
      <c r="C67" s="32" t="s">
        <v>121</v>
      </c>
      <c r="D67" s="38">
        <v>1972</v>
      </c>
      <c r="E67" s="26" t="s">
        <v>4</v>
      </c>
      <c r="F67" s="45" t="s">
        <v>50</v>
      </c>
      <c r="G67" s="5" t="s">
        <v>76</v>
      </c>
      <c r="H67" s="74">
        <v>0.05238425925925926</v>
      </c>
      <c r="I67" s="27">
        <v>0.0152777777777778</v>
      </c>
      <c r="J67" s="14">
        <f t="shared" si="3"/>
        <v>0.03710648148148146</v>
      </c>
      <c r="K67" s="29">
        <v>3</v>
      </c>
      <c r="L67" s="29">
        <v>2</v>
      </c>
      <c r="M67" s="29">
        <v>3</v>
      </c>
      <c r="N67" s="29">
        <v>2</v>
      </c>
      <c r="O67" s="30">
        <f t="shared" si="4"/>
        <v>10</v>
      </c>
      <c r="P67" s="66">
        <f t="shared" si="5"/>
        <v>0.00880787037037039</v>
      </c>
      <c r="Q67" s="59" t="s">
        <v>0</v>
      </c>
    </row>
    <row r="68" spans="1:17" ht="15.75">
      <c r="A68" s="12">
        <v>28</v>
      </c>
      <c r="B68" s="72">
        <v>122</v>
      </c>
      <c r="C68" s="32" t="s">
        <v>77</v>
      </c>
      <c r="D68" s="38">
        <v>1992</v>
      </c>
      <c r="E68" s="49">
        <v>1</v>
      </c>
      <c r="F68" s="45" t="s">
        <v>50</v>
      </c>
      <c r="G68" s="5" t="s">
        <v>86</v>
      </c>
      <c r="H68" s="74">
        <v>0.04627314814814815</v>
      </c>
      <c r="I68" s="27">
        <v>0.007638888888888889</v>
      </c>
      <c r="J68" s="14">
        <f t="shared" si="3"/>
        <v>0.03863425925925926</v>
      </c>
      <c r="K68" s="29">
        <v>3</v>
      </c>
      <c r="L68" s="29">
        <v>4</v>
      </c>
      <c r="M68" s="29">
        <v>0</v>
      </c>
      <c r="N68" s="29">
        <v>2</v>
      </c>
      <c r="O68" s="30">
        <f t="shared" si="4"/>
        <v>9</v>
      </c>
      <c r="P68" s="66">
        <f t="shared" si="5"/>
        <v>0.010335648148148184</v>
      </c>
      <c r="Q68" s="59" t="s">
        <v>0</v>
      </c>
    </row>
    <row r="69" spans="1:17" ht="15.75">
      <c r="A69" s="12">
        <v>29</v>
      </c>
      <c r="B69" s="72">
        <v>153</v>
      </c>
      <c r="C69" s="32" t="s">
        <v>158</v>
      </c>
      <c r="D69" s="38">
        <v>1995</v>
      </c>
      <c r="E69" s="26">
        <v>1</v>
      </c>
      <c r="F69" s="45" t="s">
        <v>50</v>
      </c>
      <c r="G69" s="5" t="s">
        <v>66</v>
      </c>
      <c r="H69" s="74">
        <v>0.0575462962962963</v>
      </c>
      <c r="I69" s="27">
        <v>0.0184027777777778</v>
      </c>
      <c r="J69" s="14">
        <f t="shared" si="3"/>
        <v>0.039143518518518494</v>
      </c>
      <c r="K69" s="29">
        <v>2</v>
      </c>
      <c r="L69" s="29">
        <v>1</v>
      </c>
      <c r="M69" s="29">
        <v>3</v>
      </c>
      <c r="N69" s="29">
        <v>5</v>
      </c>
      <c r="O69" s="30">
        <f t="shared" si="4"/>
        <v>11</v>
      </c>
      <c r="P69" s="66">
        <f t="shared" si="5"/>
        <v>0.010844907407407421</v>
      </c>
      <c r="Q69" s="59" t="s">
        <v>0</v>
      </c>
    </row>
    <row r="70" spans="1:17" ht="15.75">
      <c r="A70" s="12">
        <v>30</v>
      </c>
      <c r="B70" s="72">
        <v>150</v>
      </c>
      <c r="C70" s="50" t="s">
        <v>147</v>
      </c>
      <c r="D70" s="38">
        <v>1995</v>
      </c>
      <c r="E70" s="26">
        <v>1</v>
      </c>
      <c r="F70" s="45" t="s">
        <v>50</v>
      </c>
      <c r="G70" s="5" t="s">
        <v>66</v>
      </c>
      <c r="H70" s="74">
        <v>0.05844907407407407</v>
      </c>
      <c r="I70" s="27">
        <v>0.0173611111111112</v>
      </c>
      <c r="J70" s="14">
        <f t="shared" si="3"/>
        <v>0.04108796296296287</v>
      </c>
      <c r="K70" s="29">
        <v>2</v>
      </c>
      <c r="L70" s="29">
        <v>1</v>
      </c>
      <c r="M70" s="29">
        <v>2</v>
      </c>
      <c r="N70" s="29">
        <v>2</v>
      </c>
      <c r="O70" s="30">
        <f t="shared" si="4"/>
        <v>7</v>
      </c>
      <c r="P70" s="66">
        <f t="shared" si="5"/>
        <v>0.012789351851851795</v>
      </c>
      <c r="Q70" s="59" t="s">
        <v>0</v>
      </c>
    </row>
    <row r="71" spans="1:17" ht="15.75">
      <c r="A71" s="12">
        <v>31</v>
      </c>
      <c r="B71" s="72">
        <v>157</v>
      </c>
      <c r="C71" s="32" t="s">
        <v>81</v>
      </c>
      <c r="D71" s="38">
        <v>1994</v>
      </c>
      <c r="E71" s="49">
        <v>1</v>
      </c>
      <c r="F71" s="45" t="s">
        <v>50</v>
      </c>
      <c r="G71" s="5" t="s">
        <v>66</v>
      </c>
      <c r="H71" s="74">
        <v>0.0609375</v>
      </c>
      <c r="I71" s="27">
        <v>0.0197916666666667</v>
      </c>
      <c r="J71" s="14">
        <f t="shared" si="3"/>
        <v>0.0411458333333333</v>
      </c>
      <c r="K71" s="29">
        <v>1</v>
      </c>
      <c r="L71" s="29">
        <v>3</v>
      </c>
      <c r="M71" s="29">
        <v>1</v>
      </c>
      <c r="N71" s="29">
        <v>4</v>
      </c>
      <c r="O71" s="30">
        <f t="shared" si="4"/>
        <v>9</v>
      </c>
      <c r="P71" s="66">
        <f t="shared" si="5"/>
        <v>0.012847222222222225</v>
      </c>
      <c r="Q71" s="59"/>
    </row>
    <row r="72" spans="1:17" ht="15.75">
      <c r="A72" s="12">
        <v>32</v>
      </c>
      <c r="B72" s="72">
        <v>151</v>
      </c>
      <c r="C72" s="32" t="s">
        <v>142</v>
      </c>
      <c r="D72" s="25">
        <v>1996</v>
      </c>
      <c r="E72" s="26">
        <v>1</v>
      </c>
      <c r="F72" s="45" t="s">
        <v>50</v>
      </c>
      <c r="G72" s="5" t="s">
        <v>85</v>
      </c>
      <c r="H72" s="74">
        <v>0.06163194444444445</v>
      </c>
      <c r="I72" s="27">
        <v>0.0177083333333334</v>
      </c>
      <c r="J72" s="14">
        <f t="shared" si="3"/>
        <v>0.04392361111111105</v>
      </c>
      <c r="K72" s="29">
        <v>4</v>
      </c>
      <c r="L72" s="29">
        <v>3</v>
      </c>
      <c r="M72" s="29">
        <v>4</v>
      </c>
      <c r="N72" s="29">
        <v>3</v>
      </c>
      <c r="O72" s="30">
        <f t="shared" si="4"/>
        <v>14</v>
      </c>
      <c r="P72" s="66">
        <f t="shared" si="5"/>
        <v>0.01562499999999998</v>
      </c>
      <c r="Q72" s="59"/>
    </row>
    <row r="73" spans="1:17" ht="15.75">
      <c r="A73" s="12"/>
      <c r="B73" s="72">
        <v>140</v>
      </c>
      <c r="C73" s="50" t="s">
        <v>64</v>
      </c>
      <c r="D73" s="38">
        <v>1993</v>
      </c>
      <c r="E73" s="49">
        <v>1</v>
      </c>
      <c r="F73" s="45" t="s">
        <v>50</v>
      </c>
      <c r="G73" s="5" t="s">
        <v>1</v>
      </c>
      <c r="H73" s="74">
        <v>0.04835648148148148</v>
      </c>
      <c r="I73" s="27">
        <v>0.0138888888888889</v>
      </c>
      <c r="J73" s="14"/>
      <c r="K73" s="29"/>
      <c r="L73" s="29"/>
      <c r="M73" s="29"/>
      <c r="N73" s="29"/>
      <c r="O73" s="30">
        <f t="shared" si="4"/>
        <v>0</v>
      </c>
      <c r="P73" s="66">
        <f aca="true" t="shared" si="6" ref="P73:P78">J73-$J$68</f>
        <v>-0.03863425925925926</v>
      </c>
      <c r="Q73" s="59" t="s">
        <v>0</v>
      </c>
    </row>
    <row r="74" spans="1:17" ht="15.75">
      <c r="A74" s="12"/>
      <c r="B74" s="72">
        <v>126</v>
      </c>
      <c r="C74" s="32" t="s">
        <v>119</v>
      </c>
      <c r="D74" s="25">
        <v>1982</v>
      </c>
      <c r="E74" s="26" t="s">
        <v>4</v>
      </c>
      <c r="F74" s="45" t="s">
        <v>50</v>
      </c>
      <c r="G74" s="5" t="s">
        <v>120</v>
      </c>
      <c r="H74" s="74" t="s">
        <v>0</v>
      </c>
      <c r="I74" s="27"/>
      <c r="J74" s="14"/>
      <c r="K74" s="29"/>
      <c r="L74" s="29"/>
      <c r="M74" s="29"/>
      <c r="N74" s="29"/>
      <c r="O74" s="30">
        <f t="shared" si="4"/>
        <v>0</v>
      </c>
      <c r="P74" s="66">
        <f t="shared" si="6"/>
        <v>-0.03863425925925926</v>
      </c>
      <c r="Q74" s="59" t="s">
        <v>0</v>
      </c>
    </row>
    <row r="75" spans="1:17" ht="15.75">
      <c r="A75" s="12"/>
      <c r="B75" s="72">
        <v>136</v>
      </c>
      <c r="C75" s="50" t="s">
        <v>23</v>
      </c>
      <c r="D75" s="38">
        <v>1971</v>
      </c>
      <c r="E75" s="38" t="s">
        <v>3</v>
      </c>
      <c r="F75" s="48" t="s">
        <v>50</v>
      </c>
      <c r="G75" s="5" t="s">
        <v>118</v>
      </c>
      <c r="H75" s="74" t="s">
        <v>0</v>
      </c>
      <c r="I75" s="27"/>
      <c r="J75" s="14"/>
      <c r="K75" s="29"/>
      <c r="L75" s="29"/>
      <c r="M75" s="29"/>
      <c r="N75" s="29"/>
      <c r="O75" s="30">
        <f t="shared" si="4"/>
        <v>0</v>
      </c>
      <c r="P75" s="66">
        <f t="shared" si="6"/>
        <v>-0.03863425925925926</v>
      </c>
      <c r="Q75" s="59" t="s">
        <v>0</v>
      </c>
    </row>
    <row r="76" spans="1:17" ht="15.75">
      <c r="A76" s="12"/>
      <c r="B76" s="72">
        <v>141</v>
      </c>
      <c r="C76" s="32" t="s">
        <v>39</v>
      </c>
      <c r="D76" s="38">
        <v>1990</v>
      </c>
      <c r="E76" s="26" t="s">
        <v>3</v>
      </c>
      <c r="F76" s="45" t="s">
        <v>50</v>
      </c>
      <c r="G76" s="5" t="s">
        <v>115</v>
      </c>
      <c r="H76" s="74" t="s">
        <v>0</v>
      </c>
      <c r="I76" s="27"/>
      <c r="J76" s="14"/>
      <c r="K76" s="29"/>
      <c r="L76" s="29"/>
      <c r="M76" s="29"/>
      <c r="N76" s="29"/>
      <c r="O76" s="30">
        <f t="shared" si="4"/>
        <v>0</v>
      </c>
      <c r="P76" s="66">
        <f t="shared" si="6"/>
        <v>-0.03863425925925926</v>
      </c>
      <c r="Q76" s="59" t="s">
        <v>0</v>
      </c>
    </row>
    <row r="77" spans="1:17" ht="15.75">
      <c r="A77" s="12"/>
      <c r="B77" s="72">
        <v>152</v>
      </c>
      <c r="C77" s="32" t="s">
        <v>139</v>
      </c>
      <c r="D77" s="38">
        <v>1995</v>
      </c>
      <c r="E77" s="49">
        <v>1</v>
      </c>
      <c r="F77" s="45" t="s">
        <v>50</v>
      </c>
      <c r="G77" s="5" t="s">
        <v>66</v>
      </c>
      <c r="H77" s="74" t="s">
        <v>0</v>
      </c>
      <c r="I77" s="27"/>
      <c r="J77" s="14"/>
      <c r="K77" s="29"/>
      <c r="L77" s="29"/>
      <c r="M77" s="29"/>
      <c r="N77" s="29"/>
      <c r="O77" s="30">
        <f t="shared" si="4"/>
        <v>0</v>
      </c>
      <c r="P77" s="66">
        <f t="shared" si="6"/>
        <v>-0.03863425925925926</v>
      </c>
      <c r="Q77" s="59" t="s">
        <v>0</v>
      </c>
    </row>
    <row r="78" spans="1:17" ht="15.75">
      <c r="A78" s="12"/>
      <c r="B78" s="72">
        <v>160</v>
      </c>
      <c r="C78" s="32" t="s">
        <v>124</v>
      </c>
      <c r="D78" s="38">
        <v>1995</v>
      </c>
      <c r="E78" s="49">
        <v>1</v>
      </c>
      <c r="F78" s="45" t="s">
        <v>50</v>
      </c>
      <c r="G78" s="5" t="s">
        <v>35</v>
      </c>
      <c r="H78" s="74" t="s">
        <v>0</v>
      </c>
      <c r="I78" s="27"/>
      <c r="J78" s="14"/>
      <c r="K78" s="29"/>
      <c r="L78" s="29"/>
      <c r="M78" s="29"/>
      <c r="N78" s="29"/>
      <c r="O78" s="30">
        <f t="shared" si="4"/>
        <v>0</v>
      </c>
      <c r="P78" s="66">
        <f t="shared" si="6"/>
        <v>-0.03863425925925926</v>
      </c>
      <c r="Q78" s="59"/>
    </row>
    <row r="79" spans="1:17" ht="15.75">
      <c r="A79" s="12"/>
      <c r="B79" s="72"/>
      <c r="C79" s="32"/>
      <c r="D79" s="38"/>
      <c r="E79" s="49"/>
      <c r="F79" s="45"/>
      <c r="G79" s="5"/>
      <c r="H79" s="74"/>
      <c r="I79" s="27"/>
      <c r="J79" s="14"/>
      <c r="K79" s="33"/>
      <c r="L79" s="33"/>
      <c r="M79" s="33"/>
      <c r="N79" s="33"/>
      <c r="O79" s="34"/>
      <c r="P79" s="67"/>
      <c r="Q79" s="60"/>
    </row>
    <row r="80" spans="1:17" ht="15.75">
      <c r="A80" s="12"/>
      <c r="B80" s="72"/>
      <c r="C80" s="32"/>
      <c r="D80" s="38"/>
      <c r="E80" s="26"/>
      <c r="F80" s="45"/>
      <c r="G80" s="5"/>
      <c r="H80" s="65"/>
      <c r="I80" s="27"/>
      <c r="J80" s="14"/>
      <c r="K80" s="33"/>
      <c r="L80" s="33"/>
      <c r="M80" s="33"/>
      <c r="N80" s="33"/>
      <c r="O80" s="34"/>
      <c r="P80" s="67"/>
      <c r="Q80" s="60"/>
    </row>
    <row r="81" spans="1:20" ht="15">
      <c r="A81" s="40" t="s">
        <v>43</v>
      </c>
      <c r="B81" s="5"/>
      <c r="D81" s="51" t="s">
        <v>159</v>
      </c>
      <c r="E81" s="5"/>
      <c r="F81" s="5"/>
      <c r="G81" s="5"/>
      <c r="I81" s="5"/>
      <c r="J81" s="58"/>
      <c r="K81" s="15"/>
      <c r="L81" s="57"/>
      <c r="M81" s="57"/>
      <c r="N81" s="57"/>
      <c r="O81" s="57"/>
      <c r="P81" s="57"/>
      <c r="Q81" s="57"/>
      <c r="R81" s="55"/>
      <c r="S81" s="56"/>
      <c r="T81" s="56"/>
    </row>
    <row r="82" spans="1:20" ht="15">
      <c r="A82" s="40" t="s">
        <v>44</v>
      </c>
      <c r="B82" s="5"/>
      <c r="D82" s="51" t="s">
        <v>161</v>
      </c>
      <c r="E82" s="5"/>
      <c r="F82" s="51"/>
      <c r="G82" s="5"/>
      <c r="I82" s="5"/>
      <c r="J82" s="58"/>
      <c r="K82" s="15"/>
      <c r="L82" s="57"/>
      <c r="M82" s="57"/>
      <c r="N82" s="57"/>
      <c r="O82" s="57"/>
      <c r="P82" s="57"/>
      <c r="Q82" s="57"/>
      <c r="R82" s="55"/>
      <c r="S82" s="56"/>
      <c r="T82" s="56"/>
    </row>
    <row r="83" spans="1:20" ht="15">
      <c r="A83" s="40" t="s">
        <v>55</v>
      </c>
      <c r="B83" s="5"/>
      <c r="D83" s="75" t="s">
        <v>160</v>
      </c>
      <c r="E83" s="5"/>
      <c r="F83" s="53"/>
      <c r="G83" s="5"/>
      <c r="H83" s="5"/>
      <c r="I83" s="5"/>
      <c r="J83" s="58"/>
      <c r="K83" s="15"/>
      <c r="L83" s="57"/>
      <c r="M83" s="57"/>
      <c r="N83" s="57"/>
      <c r="O83" s="57"/>
      <c r="P83" s="57"/>
      <c r="Q83" s="57"/>
      <c r="R83" s="55"/>
      <c r="S83" s="56"/>
      <c r="T83" s="56"/>
    </row>
    <row r="84" spans="1:20" ht="15">
      <c r="A84" s="40" t="s">
        <v>56</v>
      </c>
      <c r="B84" s="5"/>
      <c r="D84" s="75" t="s">
        <v>0</v>
      </c>
      <c r="E84" s="5"/>
      <c r="F84" s="51"/>
      <c r="G84" s="5"/>
      <c r="H84" s="5"/>
      <c r="I84" s="5"/>
      <c r="J84" s="58"/>
      <c r="K84" s="15"/>
      <c r="L84" s="57"/>
      <c r="M84" s="57"/>
      <c r="N84" s="57"/>
      <c r="O84" s="57"/>
      <c r="P84" s="57"/>
      <c r="Q84" s="57"/>
      <c r="R84" s="55"/>
      <c r="S84" s="56"/>
      <c r="T84" s="56"/>
    </row>
    <row r="85" spans="1:20" ht="15">
      <c r="A85" s="5"/>
      <c r="B85" s="5"/>
      <c r="C85" s="40"/>
      <c r="D85" s="40"/>
      <c r="E85" s="5"/>
      <c r="F85" s="51"/>
      <c r="G85" s="5"/>
      <c r="H85" s="5"/>
      <c r="I85" s="5"/>
      <c r="J85" s="58"/>
      <c r="K85" s="15"/>
      <c r="L85" s="57"/>
      <c r="M85" s="57"/>
      <c r="N85" s="57"/>
      <c r="O85" s="57"/>
      <c r="P85" s="57"/>
      <c r="Q85" s="57"/>
      <c r="R85" s="55"/>
      <c r="S85" s="56"/>
      <c r="T85" s="56"/>
    </row>
    <row r="86" spans="1:20" ht="15">
      <c r="A86" s="5"/>
      <c r="B86" s="5"/>
      <c r="C86" s="40"/>
      <c r="D86" s="40"/>
      <c r="E86" s="5"/>
      <c r="F86" s="51"/>
      <c r="G86" s="5"/>
      <c r="H86" s="5"/>
      <c r="I86" s="5"/>
      <c r="J86" s="58"/>
      <c r="K86" s="15"/>
      <c r="L86" s="57"/>
      <c r="M86" s="57"/>
      <c r="N86" s="57"/>
      <c r="O86" s="57"/>
      <c r="P86" s="57"/>
      <c r="Q86" s="57"/>
      <c r="R86" s="55"/>
      <c r="S86" s="56"/>
      <c r="T86" s="56"/>
    </row>
    <row r="87" spans="1:20" ht="15">
      <c r="A87" s="5"/>
      <c r="B87" s="5"/>
      <c r="C87" s="40"/>
      <c r="D87" s="40"/>
      <c r="E87" s="5"/>
      <c r="F87" s="51"/>
      <c r="G87" s="5"/>
      <c r="H87" s="5"/>
      <c r="I87" s="5"/>
      <c r="J87" s="58"/>
      <c r="K87" s="15"/>
      <c r="L87" s="57"/>
      <c r="M87" s="57"/>
      <c r="N87" s="57"/>
      <c r="O87" s="57"/>
      <c r="P87" s="57"/>
      <c r="Q87" s="57"/>
      <c r="R87" s="55"/>
      <c r="S87" s="56"/>
      <c r="T87" s="56"/>
    </row>
    <row r="88" spans="1:20" ht="14.25">
      <c r="A88" s="24" t="s">
        <v>45</v>
      </c>
      <c r="B88" s="5"/>
      <c r="D88" s="24"/>
      <c r="E88" s="21"/>
      <c r="F88" s="21"/>
      <c r="G88" s="21"/>
      <c r="H88" s="21"/>
      <c r="I88" s="21"/>
      <c r="J88" s="57"/>
      <c r="K88" s="57"/>
      <c r="L88" s="57"/>
      <c r="M88" s="57"/>
      <c r="N88" s="57"/>
      <c r="O88" s="57"/>
      <c r="P88" s="57"/>
      <c r="Q88" s="57"/>
      <c r="R88" s="55"/>
      <c r="S88" s="56"/>
      <c r="T88" s="56"/>
    </row>
    <row r="89" spans="1:20" ht="15">
      <c r="A89" s="24" t="s">
        <v>95</v>
      </c>
      <c r="B89" s="5"/>
      <c r="D89" s="24"/>
      <c r="E89" s="21"/>
      <c r="F89" s="21"/>
      <c r="G89" s="70" t="s">
        <v>103</v>
      </c>
      <c r="H89" s="57"/>
      <c r="I89" s="57"/>
      <c r="J89" s="57"/>
      <c r="Q89" s="57"/>
      <c r="R89" s="55"/>
      <c r="S89" s="56"/>
      <c r="T89" s="56"/>
    </row>
    <row r="90" spans="1:20" ht="12.75">
      <c r="A90" s="21"/>
      <c r="B90" s="5"/>
      <c r="D90" s="42"/>
      <c r="E90" s="21"/>
      <c r="F90" s="21"/>
      <c r="G90" s="21"/>
      <c r="H90" s="21"/>
      <c r="I90" s="21"/>
      <c r="J90" s="57"/>
      <c r="K90" s="57"/>
      <c r="L90" s="57"/>
      <c r="M90" s="57"/>
      <c r="N90" s="57"/>
      <c r="O90" s="57"/>
      <c r="P90" s="57"/>
      <c r="Q90" s="57"/>
      <c r="R90" s="55"/>
      <c r="S90" s="56"/>
      <c r="T90" s="56"/>
    </row>
    <row r="91" spans="1:20" ht="14.25">
      <c r="A91" s="24" t="s">
        <v>46</v>
      </c>
      <c r="B91" s="5"/>
      <c r="D91" s="24"/>
      <c r="E91" s="21"/>
      <c r="F91" s="21"/>
      <c r="G91" s="21"/>
      <c r="H91" s="21"/>
      <c r="I91" s="21"/>
      <c r="J91" s="57"/>
      <c r="K91" s="57"/>
      <c r="L91" s="57"/>
      <c r="M91" s="57"/>
      <c r="N91" s="57"/>
      <c r="O91" s="57"/>
      <c r="P91" s="57"/>
      <c r="Q91" s="57"/>
      <c r="R91" s="55"/>
      <c r="S91" s="56"/>
      <c r="T91" s="56"/>
    </row>
    <row r="92" spans="1:20" ht="15">
      <c r="A92" s="24" t="s">
        <v>96</v>
      </c>
      <c r="B92" s="5"/>
      <c r="D92" s="24"/>
      <c r="E92" s="21"/>
      <c r="F92" s="21"/>
      <c r="G92" s="70" t="s">
        <v>97</v>
      </c>
      <c r="H92" s="21"/>
      <c r="I92" s="21"/>
      <c r="J92" s="57"/>
      <c r="L92" s="57"/>
      <c r="M92" s="57"/>
      <c r="N92" s="57"/>
      <c r="O92" s="57"/>
      <c r="P92" s="57"/>
      <c r="Q92" s="57"/>
      <c r="R92" s="55"/>
      <c r="S92" s="56"/>
      <c r="T92" s="56"/>
    </row>
    <row r="93" spans="1:17" ht="14.25" hidden="1">
      <c r="A93" s="5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34"/>
      <c r="P93" s="41"/>
      <c r="Q93" s="5"/>
    </row>
    <row r="94" spans="1:17" ht="14.25" hidden="1">
      <c r="A94" s="5"/>
      <c r="B94" s="24" t="s">
        <v>46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34"/>
      <c r="P94" s="41"/>
      <c r="Q94" s="5"/>
    </row>
    <row r="95" spans="1:17" ht="14.25" hidden="1">
      <c r="A95" s="5"/>
      <c r="B95" s="24" t="s">
        <v>47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34"/>
      <c r="P95" s="41"/>
      <c r="Q95" s="5"/>
    </row>
    <row r="96" spans="1:17" ht="18">
      <c r="A96" s="16"/>
      <c r="B96" s="17"/>
      <c r="C96" s="5"/>
      <c r="D96" s="12"/>
      <c r="E96" s="13"/>
      <c r="F96" s="13"/>
      <c r="G96" s="5"/>
      <c r="H96" s="19"/>
      <c r="I96" s="19"/>
      <c r="J96" s="23"/>
      <c r="K96" s="33"/>
      <c r="L96" s="33"/>
      <c r="M96" s="33"/>
      <c r="N96" s="33"/>
      <c r="O96" s="34"/>
      <c r="P96" s="39"/>
      <c r="Q96" s="35"/>
    </row>
    <row r="97" spans="1:17" ht="18">
      <c r="A97" s="16"/>
      <c r="B97" s="17"/>
      <c r="C97" s="5"/>
      <c r="D97" s="12"/>
      <c r="E97" s="13"/>
      <c r="F97" s="13"/>
      <c r="G97" s="5"/>
      <c r="H97" s="19"/>
      <c r="I97" s="19"/>
      <c r="J97" s="23"/>
      <c r="K97" s="33"/>
      <c r="L97" s="33"/>
      <c r="M97" s="33"/>
      <c r="N97" s="33"/>
      <c r="O97" s="34"/>
      <c r="P97" s="39"/>
      <c r="Q97" s="35"/>
    </row>
    <row r="98" spans="1:17" ht="18">
      <c r="A98" s="16"/>
      <c r="B98" s="17"/>
      <c r="C98" s="5"/>
      <c r="D98" s="12"/>
      <c r="E98" s="13"/>
      <c r="F98" s="13"/>
      <c r="G98" s="5"/>
      <c r="H98" s="19"/>
      <c r="I98" s="19"/>
      <c r="J98" s="23"/>
      <c r="K98" s="33"/>
      <c r="L98" s="33"/>
      <c r="M98" s="33"/>
      <c r="N98" s="33"/>
      <c r="O98" s="34"/>
      <c r="P98" s="39"/>
      <c r="Q98" s="35"/>
    </row>
    <row r="99" spans="1:17" ht="18">
      <c r="A99" s="16"/>
      <c r="B99" s="17"/>
      <c r="C99" s="5"/>
      <c r="D99" s="12"/>
      <c r="E99" s="13"/>
      <c r="F99" s="13"/>
      <c r="G99" s="5"/>
      <c r="H99" s="19"/>
      <c r="I99" s="19"/>
      <c r="J99" s="23"/>
      <c r="K99" s="33"/>
      <c r="L99" s="33"/>
      <c r="M99" s="33"/>
      <c r="N99" s="33"/>
      <c r="O99" s="34"/>
      <c r="P99" s="39"/>
      <c r="Q99" s="35"/>
    </row>
    <row r="100" spans="1:17" ht="18">
      <c r="A100" s="16"/>
      <c r="B100" s="17"/>
      <c r="C100" s="5"/>
      <c r="D100" s="12"/>
      <c r="E100" s="13"/>
      <c r="F100" s="13"/>
      <c r="G100" s="5"/>
      <c r="H100" s="19"/>
      <c r="I100" s="19"/>
      <c r="J100" s="23"/>
      <c r="K100" s="33"/>
      <c r="L100" s="33"/>
      <c r="M100" s="33"/>
      <c r="N100" s="33"/>
      <c r="O100" s="34"/>
      <c r="P100" s="39"/>
      <c r="Q100" s="35"/>
    </row>
    <row r="101" ht="12.75">
      <c r="A101" s="12"/>
    </row>
    <row r="102" spans="1:17" ht="18">
      <c r="A102" s="12"/>
      <c r="B102" s="54"/>
      <c r="C102" s="32"/>
      <c r="D102" s="25"/>
      <c r="E102" s="26"/>
      <c r="F102" s="45"/>
      <c r="G102" s="5"/>
      <c r="H102" s="52"/>
      <c r="I102" s="27"/>
      <c r="J102" s="28"/>
      <c r="K102" s="33"/>
      <c r="L102" s="33"/>
      <c r="M102" s="33"/>
      <c r="N102" s="33"/>
      <c r="O102" s="34"/>
      <c r="P102" s="41"/>
      <c r="Q102" s="35"/>
    </row>
    <row r="103" spans="1:17" ht="15">
      <c r="A103" s="12"/>
      <c r="B103" s="40" t="s">
        <v>0</v>
      </c>
      <c r="C103" s="32"/>
      <c r="D103" s="25"/>
      <c r="E103" s="26"/>
      <c r="F103" s="45"/>
      <c r="G103" s="5"/>
      <c r="H103" s="52"/>
      <c r="I103" s="27"/>
      <c r="J103" s="28"/>
      <c r="K103" s="33"/>
      <c r="L103" s="33"/>
      <c r="M103" s="33"/>
      <c r="N103" s="33"/>
      <c r="O103" s="34"/>
      <c r="P103" s="41"/>
      <c r="Q103" s="35"/>
    </row>
  </sheetData>
  <sheetProtection/>
  <mergeCells count="10">
    <mergeCell ref="K19:O19"/>
    <mergeCell ref="A1:P1"/>
    <mergeCell ref="A2:P2"/>
    <mergeCell ref="A3:P3"/>
    <mergeCell ref="A5:P5"/>
    <mergeCell ref="A6:P6"/>
    <mergeCell ref="A7:P7"/>
    <mergeCell ref="A9:P9"/>
    <mergeCell ref="A11:P11"/>
    <mergeCell ref="A12:P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</cp:lastModifiedBy>
  <cp:lastPrinted>2012-11-18T10:46:59Z</cp:lastPrinted>
  <dcterms:created xsi:type="dcterms:W3CDTF">1996-10-08T23:32:33Z</dcterms:created>
  <dcterms:modified xsi:type="dcterms:W3CDTF">2012-11-21T10:52:56Z</dcterms:modified>
  <cp:category/>
  <cp:version/>
  <cp:contentType/>
  <cp:contentStatus/>
</cp:coreProperties>
</file>