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,юниорки" sheetId="1" r:id="rId1"/>
    <sheet name="Девушки старш. и средние" sheetId="2" r:id="rId2"/>
    <sheet name="Юн средней группы" sheetId="3" r:id="rId3"/>
    <sheet name="Юн старшей группы" sheetId="4" r:id="rId4"/>
    <sheet name="Муж., юниоры" sheetId="5" r:id="rId5"/>
  </sheets>
  <definedNames/>
  <calcPr fullCalcOnLoad="1"/>
</workbook>
</file>

<file path=xl/sharedStrings.xml><?xml version="1.0" encoding="utf-8"?>
<sst xmlns="http://schemas.openxmlformats.org/spreadsheetml/2006/main" count="682" uniqueCount="308">
  <si>
    <t xml:space="preserve">    КОМИТЕТ ПО ФИЗИЧЕСКОЙ КУЛЬТУРЕ И СПОРТУ МУРМАНСКОЙ ОБЛАСТИ</t>
  </si>
  <si>
    <t xml:space="preserve">                                     СОЮЗ БИАТЛОНИСТОВ РОССИИ</t>
  </si>
  <si>
    <t xml:space="preserve">                     ФЕДЕРАЦИЯ БИАТЛОНА МУРМАНСКОЙ ОБЛАСТИ</t>
  </si>
  <si>
    <t xml:space="preserve">      78-Й ТРАДИЦИОННЫЙ МЕЖДУНАРОДНЫЙ ПРАЗДНИК СЕВЕРА  </t>
  </si>
  <si>
    <t xml:space="preserve">                                      ПО БИАТЛОНУ </t>
  </si>
  <si>
    <t xml:space="preserve">                                         МУРМАНСК    </t>
  </si>
  <si>
    <t xml:space="preserve">                                 20-25 марта 2012 года</t>
  </si>
  <si>
    <t xml:space="preserve">                             И Т О Г О В Ы Й    П Р О Т О К О Л           </t>
  </si>
  <si>
    <t xml:space="preserve">                                   С Т А Р Т О В Ы Й    П Р О Т О К О Л           </t>
  </si>
  <si>
    <t xml:space="preserve">22 марта 2012 года                                                                                                   г.Мурманск                                                                                                                                </t>
  </si>
  <si>
    <t>Время начала соревнований:     11:00:00</t>
  </si>
  <si>
    <t>Мес-</t>
  </si>
  <si>
    <t>Группа</t>
  </si>
  <si>
    <t>Старт.</t>
  </si>
  <si>
    <t xml:space="preserve">     Фамилия,</t>
  </si>
  <si>
    <t>Год</t>
  </si>
  <si>
    <t>Спорт.</t>
  </si>
  <si>
    <t>Субъект, город, ДСО</t>
  </si>
  <si>
    <t>Время</t>
  </si>
  <si>
    <t xml:space="preserve"> Время</t>
  </si>
  <si>
    <t>Стрельба</t>
  </si>
  <si>
    <t xml:space="preserve">Отставание </t>
  </si>
  <si>
    <t>Вып.</t>
  </si>
  <si>
    <t>Рейтин.</t>
  </si>
  <si>
    <t>Резуль-</t>
  </si>
  <si>
    <t>то</t>
  </si>
  <si>
    <t>жереб.</t>
  </si>
  <si>
    <t>номер</t>
  </si>
  <si>
    <t xml:space="preserve">    имя</t>
  </si>
  <si>
    <t>рожд.</t>
  </si>
  <si>
    <t>зван.</t>
  </si>
  <si>
    <t xml:space="preserve"> </t>
  </si>
  <si>
    <t>финиша</t>
  </si>
  <si>
    <t xml:space="preserve"> старта</t>
  </si>
  <si>
    <t>гонки</t>
  </si>
  <si>
    <t xml:space="preserve"> л</t>
  </si>
  <si>
    <t>с</t>
  </si>
  <si>
    <t>сум</t>
  </si>
  <si>
    <t>от лидера</t>
  </si>
  <si>
    <t>р-д</t>
  </si>
  <si>
    <t>очки</t>
  </si>
  <si>
    <t>тат</t>
  </si>
  <si>
    <t xml:space="preserve">                                          ДЕВУШКИ СРЕДНЕЙ ГРУППЫ - 5 км</t>
  </si>
  <si>
    <t>Мельникова Алёна</t>
  </si>
  <si>
    <t>КМС</t>
  </si>
  <si>
    <t>Мурманск, СДЮШОР № 3</t>
  </si>
  <si>
    <t>00:20:49,9</t>
  </si>
  <si>
    <t>Денежкина Айдан</t>
  </si>
  <si>
    <t>Мурманск,МО СДЮШОР по звс</t>
  </si>
  <si>
    <t>00:22:51,6</t>
  </si>
  <si>
    <t>Чумакова Виктория</t>
  </si>
  <si>
    <t>00:24:29,0</t>
  </si>
  <si>
    <t>Битюкова Анастасия</t>
  </si>
  <si>
    <t>Мурманск, МО СДЮШОР по звс</t>
  </si>
  <si>
    <t>00:23:14,2</t>
  </si>
  <si>
    <t>Денежкина Диана</t>
  </si>
  <si>
    <t>00:28:52,8</t>
  </si>
  <si>
    <t xml:space="preserve">                                        ДЕВУШКИ СТАРШЕЙ ГРУППЫ - 6 км</t>
  </si>
  <si>
    <t>Егорова Анастасия</t>
  </si>
  <si>
    <t>00:24:04,2</t>
  </si>
  <si>
    <t>Романенко Мария</t>
  </si>
  <si>
    <t>00:30:29,6</t>
  </si>
  <si>
    <t>Шлойдо Анастасия</t>
  </si>
  <si>
    <t>Беларусь</t>
  </si>
  <si>
    <t xml:space="preserve">          </t>
  </si>
  <si>
    <t>Челочева Мария</t>
  </si>
  <si>
    <t>Беларусь, Могилёв, УОР</t>
  </si>
  <si>
    <t xml:space="preserve">                                          ЖЕНЩИНЫ, ЮНИОРКИ - 7,5 км</t>
  </si>
  <si>
    <t>Тягунская Надежда</t>
  </si>
  <si>
    <t>МС</t>
  </si>
  <si>
    <t>00:38:50,7</t>
  </si>
  <si>
    <t>Кудринская Ирина</t>
  </si>
  <si>
    <t>МСМК</t>
  </si>
  <si>
    <t>Вологда, ЦСП-ЗВС</t>
  </si>
  <si>
    <t>00:38:46,2</t>
  </si>
  <si>
    <t>Вторая Елена</t>
  </si>
  <si>
    <t>Мурманск,МО СДЮШОР по звс,РА</t>
  </si>
  <si>
    <t>00:40:42,2</t>
  </si>
  <si>
    <t>Богданова Анфиса</t>
  </si>
  <si>
    <t>Мурманск, ШВСМ, СДЮШОР № 3</t>
  </si>
  <si>
    <t>00:39:45,5</t>
  </si>
  <si>
    <t>Карякина Людмила</t>
  </si>
  <si>
    <t>00:39:37,7</t>
  </si>
  <si>
    <t>Кузьмина Людмила</t>
  </si>
  <si>
    <t>00:38:23,8</t>
  </si>
  <si>
    <t>Перминова Мария</t>
  </si>
  <si>
    <t>00:40:05,0</t>
  </si>
  <si>
    <t>Устинова Александра</t>
  </si>
  <si>
    <t>00:39:53,7</t>
  </si>
  <si>
    <t>Савина Майя</t>
  </si>
  <si>
    <t>00:42:12,0</t>
  </si>
  <si>
    <t>Шукшина Татьяна</t>
  </si>
  <si>
    <t>Мурманск,МО СДЮШОР по звс,МГТУ</t>
  </si>
  <si>
    <t>00:44:06,6</t>
  </si>
  <si>
    <t>Нестерчик Дарья</t>
  </si>
  <si>
    <t>00:33:40,6</t>
  </si>
  <si>
    <t>Не стартовали №№:  7, 8</t>
  </si>
  <si>
    <t>Не финишировали №№:</t>
  </si>
  <si>
    <t>Дисквалифицированы:    № 21,  согласно правил соревнований п.5.6.i</t>
  </si>
  <si>
    <t xml:space="preserve">Главный судья соревнований,                                                                       </t>
  </si>
  <si>
    <t xml:space="preserve">судья Всероссийской категории                                                                         В.Н.ЛЕБЕДЕВ                                              </t>
  </si>
  <si>
    <t>Главный секретарь,</t>
  </si>
  <si>
    <t>судья Международной категории                                                                       В.А.ВЕТЧИНОВА</t>
  </si>
  <si>
    <t xml:space="preserve">                                             С П Р И Н Т  -  ДЕВУШКИ</t>
  </si>
  <si>
    <t xml:space="preserve">                                    И Т О Г О В Ы Й    П Р О Т О К О Л           </t>
  </si>
  <si>
    <t xml:space="preserve">Время окончания соревнований:   11:30:30  </t>
  </si>
  <si>
    <t>Дисквалифицированы:    № 4,  согласно правил соревнований п.5.6.i</t>
  </si>
  <si>
    <t xml:space="preserve">                    С П Р И Н Т  7,5 км  ЖЕНЩНЫ, ЮНИОРКИ</t>
  </si>
  <si>
    <t xml:space="preserve">Время окончания соревнований:   11:44:07  </t>
  </si>
  <si>
    <t>Место</t>
  </si>
  <si>
    <t>жен.</t>
  </si>
  <si>
    <t>ю-ки</t>
  </si>
  <si>
    <t xml:space="preserve">Не стартовали №№:   </t>
  </si>
  <si>
    <t xml:space="preserve">                                   КУБОК РОССИИ  </t>
  </si>
  <si>
    <t xml:space="preserve">                                     ПО БИАТЛОНУ </t>
  </si>
  <si>
    <t xml:space="preserve">                                        МУРМАНСК    </t>
  </si>
  <si>
    <t>Время начала соревнований:     13:00:00</t>
  </si>
  <si>
    <t xml:space="preserve">                                          ЮНОШИ СРЕДНЕЙ ГРУППЫ - 6 км</t>
  </si>
  <si>
    <t>Соломин Виталий</t>
  </si>
  <si>
    <t>Григорьев Никита</t>
  </si>
  <si>
    <t>Медянец Виктор</t>
  </si>
  <si>
    <t>Лихограев Денис</t>
  </si>
  <si>
    <t>Попов Владислав</t>
  </si>
  <si>
    <t>Бондаренко Константин</t>
  </si>
  <si>
    <t>Мельников Михаил</t>
  </si>
  <si>
    <t>Москва,Тушино,СДЮШОР"Юн. Москвы"</t>
  </si>
  <si>
    <t>Козин Владислав</t>
  </si>
  <si>
    <t>Игнатенко Артём</t>
  </si>
  <si>
    <t>Захаров Кирилл</t>
  </si>
  <si>
    <t>Лихограев Евгений</t>
  </si>
  <si>
    <t>Александрович Алексей</t>
  </si>
  <si>
    <t>Гогин Никита</t>
  </si>
  <si>
    <t>Секрет Виталий</t>
  </si>
  <si>
    <t>Ерёмин Алексей</t>
  </si>
  <si>
    <t>Вовк Артём</t>
  </si>
  <si>
    <t>Харченко Дмитрий</t>
  </si>
  <si>
    <t>Ярошенко Александр</t>
  </si>
  <si>
    <t>Мишин Илья</t>
  </si>
  <si>
    <t xml:space="preserve">                                        ЮНОШИ СТАРШЕЙ ГРУППЫ - 7,5 км</t>
  </si>
  <si>
    <t>Кузьмин Антон</t>
  </si>
  <si>
    <t>Потылицын Григорий</t>
  </si>
  <si>
    <t>Мурманск,МО СДЮШОР по звс, СПЭК</t>
  </si>
  <si>
    <t>Рудницкий Максим</t>
  </si>
  <si>
    <t>Литвинский Олег</t>
  </si>
  <si>
    <t>Десятков Александр</t>
  </si>
  <si>
    <t>Боровков Сергей</t>
  </si>
  <si>
    <t>Фоменко Владислав</t>
  </si>
  <si>
    <t>Мурманск, МО СДЮШОР по звс,ШВСМ</t>
  </si>
  <si>
    <t>Тимофеев Виталий</t>
  </si>
  <si>
    <t>Бондаренко Михаил</t>
  </si>
  <si>
    <t>Мурманск,МО СДЮШОР по звс, МГГУ</t>
  </si>
  <si>
    <t>Куликов Сергей</t>
  </si>
  <si>
    <t>Логинов Дмитрий</t>
  </si>
  <si>
    <t>Липай Евгений</t>
  </si>
  <si>
    <t>Пахолюк Максим</t>
  </si>
  <si>
    <t>Усманов Рауль</t>
  </si>
  <si>
    <t>Карелия, Костомукша</t>
  </si>
  <si>
    <t>Серов Дмитрий</t>
  </si>
  <si>
    <t>Козел Дмитрий</t>
  </si>
  <si>
    <t>Допко Илья</t>
  </si>
  <si>
    <t>Мурманск, СДЮШОР № 3,ШВСМ</t>
  </si>
  <si>
    <t>Ермаков Алексей</t>
  </si>
  <si>
    <t xml:space="preserve">                                          МУЖЧИНЫ, ЮНИОРЫ - 10 км</t>
  </si>
  <si>
    <t>Гульянц Иван</t>
  </si>
  <si>
    <t>Мурманск, МО СДЮШОР по звс, РА</t>
  </si>
  <si>
    <t>Фоменко Сергей</t>
  </si>
  <si>
    <t>Яковлев Александр</t>
  </si>
  <si>
    <t xml:space="preserve">Мурманск, МО СДЮШОР по звс,МГГУ,ШВСМ </t>
  </si>
  <si>
    <t>Титаренко Владимир</t>
  </si>
  <si>
    <t>Мурманск, МО СДЮШОР по звс,МГГУ</t>
  </si>
  <si>
    <t>Зуев Тимофей</t>
  </si>
  <si>
    <t>Разгулин Дмитрий</t>
  </si>
  <si>
    <t>Качановский Александр</t>
  </si>
  <si>
    <t>ЗМС</t>
  </si>
  <si>
    <t>Мурманск, СДЮСШОР № 3,ШВСМ</t>
  </si>
  <si>
    <t>Карякин Сергей</t>
  </si>
  <si>
    <t xml:space="preserve">Мурманск,МО СДЮШОР по звс,ШВСМ,Д </t>
  </si>
  <si>
    <t>Епишин Андрей</t>
  </si>
  <si>
    <t xml:space="preserve">Мурманск,ШВСМ </t>
  </si>
  <si>
    <t>Коновалов Дмитрий</t>
  </si>
  <si>
    <t>Зорин Дмитрий</t>
  </si>
  <si>
    <t>Мурманск, ПУ ФСБ по МО</t>
  </si>
  <si>
    <t>Беликов Дмитрий</t>
  </si>
  <si>
    <t xml:space="preserve">Мурманск, МО СДЮШОР по звс </t>
  </si>
  <si>
    <t>Антонов Артём</t>
  </si>
  <si>
    <t>Нилов Игорь</t>
  </si>
  <si>
    <t>Мурманск,ШВСМ,ПУ ФСБ по МО</t>
  </si>
  <si>
    <t>Грязев Артём</t>
  </si>
  <si>
    <t>Локтионов Анатолий</t>
  </si>
  <si>
    <t>Мурманск, МО СДЮШОР по звс, ШВСМ,Д</t>
  </si>
  <si>
    <t>Кысин Александр</t>
  </si>
  <si>
    <t>Мурманск,СДЮШОР № 3</t>
  </si>
  <si>
    <t>Не стартовали №№:</t>
  </si>
  <si>
    <t>Штраф:</t>
  </si>
  <si>
    <t>Дисквалифицированы:</t>
  </si>
  <si>
    <t xml:space="preserve">судья Всероссийской категории                                                                                  В.Н.ЛЕБЕДЕВ                                              </t>
  </si>
  <si>
    <t>судья Международной категории                                                                                В.А.ВЕТЧИНОВА</t>
  </si>
  <si>
    <r>
      <t xml:space="preserve">Мурманск, МО СДЮШОР по звс, </t>
    </r>
    <r>
      <rPr>
        <sz val="9"/>
        <rFont val="Arial Cyr"/>
        <family val="0"/>
      </rPr>
      <t>СЗФ МГЭИ</t>
    </r>
  </si>
  <si>
    <r>
      <t>Мурманск</t>
    </r>
    <r>
      <rPr>
        <sz val="9"/>
        <rFont val="Arial Cyr"/>
        <family val="2"/>
      </rPr>
      <t>, МО СДЮШОР по звс</t>
    </r>
  </si>
  <si>
    <t xml:space="preserve">                                  И Т О Г О В Ы Й    П Р О Т О К О Л           </t>
  </si>
  <si>
    <t>00:23:49,8</t>
  </si>
  <si>
    <t>00:04:00,4</t>
  </si>
  <si>
    <t>00:23:49,9</t>
  </si>
  <si>
    <t>00:03:29,7</t>
  </si>
  <si>
    <t>00:28:39,2</t>
  </si>
  <si>
    <t>00:07:58,7</t>
  </si>
  <si>
    <t>00:28:15,5</t>
  </si>
  <si>
    <t>00:07:29,6</t>
  </si>
  <si>
    <t>00:26:47,2</t>
  </si>
  <si>
    <t>00:06:00,3</t>
  </si>
  <si>
    <t>00:23:17,4</t>
  </si>
  <si>
    <t>00:02:30,3</t>
  </si>
  <si>
    <t>00:21:23,3</t>
  </si>
  <si>
    <t>00:00:32,1</t>
  </si>
  <si>
    <t>00:22:06,7</t>
  </si>
  <si>
    <t>00:01:00,4</t>
  </si>
  <si>
    <t>00:31:08,7</t>
  </si>
  <si>
    <t>00:10:00,3</t>
  </si>
  <si>
    <t>00:01:30,5</t>
  </si>
  <si>
    <t>00:29:32,6</t>
  </si>
  <si>
    <t>00:07:00,8</t>
  </si>
  <si>
    <t>00:29:02,7</t>
  </si>
  <si>
    <t>00:06:30,4</t>
  </si>
  <si>
    <t>00:26:16,9</t>
  </si>
  <si>
    <t>00:03:00,7</t>
  </si>
  <si>
    <t>00:33:58,6</t>
  </si>
  <si>
    <t>00:09:00,3</t>
  </si>
  <si>
    <t>00:02:00,4</t>
  </si>
  <si>
    <t>00:33:18,3</t>
  </si>
  <si>
    <t>00:05:30,3</t>
  </si>
  <si>
    <t>00:40:11,9</t>
  </si>
  <si>
    <t>00:18:28,1</t>
  </si>
  <si>
    <t>00:46:14,7</t>
  </si>
  <si>
    <t>00:23:29,5</t>
  </si>
  <si>
    <t>00:45:55,5</t>
  </si>
  <si>
    <t>00:22:59,2</t>
  </si>
  <si>
    <t>00:43:59,6</t>
  </si>
  <si>
    <t>00:20:59,7</t>
  </si>
  <si>
    <t>00:40:03,4</t>
  </si>
  <si>
    <t>00:16:59,7</t>
  </si>
  <si>
    <t>00:39:38,8</t>
  </si>
  <si>
    <t>00:16:30,4</t>
  </si>
  <si>
    <t>00:41:23,3</t>
  </si>
  <si>
    <t>00:18:00,3</t>
  </si>
  <si>
    <t>00:43:03,3</t>
  </si>
  <si>
    <t>00:19:30,3</t>
  </si>
  <si>
    <t>00:46:31,5</t>
  </si>
  <si>
    <t>00:22:00,3</t>
  </si>
  <si>
    <t>00:44:39,3</t>
  </si>
  <si>
    <t>00:20:00,6</t>
  </si>
  <si>
    <t>00:45:14,0</t>
  </si>
  <si>
    <t>00:20:30,3</t>
  </si>
  <si>
    <t>00:42:54,0</t>
  </si>
  <si>
    <t>00:17:30,4</t>
  </si>
  <si>
    <t>00:44:55,9</t>
  </si>
  <si>
    <t>00:19:00,3</t>
  </si>
  <si>
    <t>00:50:40,7</t>
  </si>
  <si>
    <t>00:23:58,6</t>
  </si>
  <si>
    <t>00:42:18,2</t>
  </si>
  <si>
    <t>00:15:29,2</t>
  </si>
  <si>
    <t>00:48:25,3</t>
  </si>
  <si>
    <t>00:21:30,3</t>
  </si>
  <si>
    <t>01:09:36,3</t>
  </si>
  <si>
    <t>00:42:30,3</t>
  </si>
  <si>
    <t>01:12:02,8</t>
  </si>
  <si>
    <t>00:44:00,2</t>
  </si>
  <si>
    <t>01:15:05,6</t>
  </si>
  <si>
    <t>00:46:59,3</t>
  </si>
  <si>
    <t>01:09:59,5</t>
  </si>
  <si>
    <t>00:40:29,4</t>
  </si>
  <si>
    <t>01:12:35,7</t>
  </si>
  <si>
    <t>00:42:59,7</t>
  </si>
  <si>
    <t>01:16:43,4</t>
  </si>
  <si>
    <t>00:46:29,6</t>
  </si>
  <si>
    <t>01:15:22,0</t>
  </si>
  <si>
    <t>00:44:30,2</t>
  </si>
  <si>
    <t>01:11:08,5</t>
  </si>
  <si>
    <t>00:40:00,2</t>
  </si>
  <si>
    <t>01:17:22,2</t>
  </si>
  <si>
    <t>00:45:59,5</t>
  </si>
  <si>
    <t>01:17:13,8</t>
  </si>
  <si>
    <t>00:45:00,2</t>
  </si>
  <si>
    <t>01:14:24,9</t>
  </si>
  <si>
    <t>00:41:29,5</t>
  </si>
  <si>
    <t>01:12:56,6</t>
  </si>
  <si>
    <t>00:39:29,6</t>
  </si>
  <si>
    <t>01:18:38,2</t>
  </si>
  <si>
    <t>00:43:30,0</t>
  </si>
  <si>
    <t>01:17:21,9</t>
  </si>
  <si>
    <t>00:41:59,0</t>
  </si>
  <si>
    <t>01:16:46,2</t>
  </si>
  <si>
    <t>00:40:59,6</t>
  </si>
  <si>
    <t>01:25:12,3</t>
  </si>
  <si>
    <t>00:47:30,2</t>
  </si>
  <si>
    <t xml:space="preserve">                                          С П Р И Н Т  -    ЮНОШИ</t>
  </si>
  <si>
    <t xml:space="preserve">Время окончания соревнований:  13:33:59   </t>
  </si>
  <si>
    <t>Лазарев Артём</t>
  </si>
  <si>
    <t>00:25:10,3</t>
  </si>
  <si>
    <t>00:29:40,6</t>
  </si>
  <si>
    <t xml:space="preserve"> 9,10,17,19</t>
  </si>
  <si>
    <t>№№ 3, 4 добавлено 2 мин. согласно правил соревнований п.5.5.а</t>
  </si>
  <si>
    <t xml:space="preserve">                                         С П Р И Н Т  -    ЮНОШИ</t>
  </si>
  <si>
    <t xml:space="preserve">Время окончания соревнований:  13:50:41   </t>
  </si>
  <si>
    <t>32, 45</t>
  </si>
  <si>
    <t xml:space="preserve">                          С П Р И Н Т  -   МУЖЧИНЫ, ЮНИОРЫ</t>
  </si>
  <si>
    <t xml:space="preserve">Время окончания соревнований:    13:47:30 </t>
  </si>
  <si>
    <t>Муж.</t>
  </si>
  <si>
    <t>юн-ры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</si>
</sst>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h:mm:ss.0"/>
    <numFmt numFmtId="189" formatCode="[h]:mm:ss.0"/>
    <numFmt numFmtId="190" formatCode="h:mm:ss.0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7" fillId="0" borderId="0" xfId="53">
      <alignment/>
      <protection/>
    </xf>
    <xf numFmtId="0" fontId="22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5" fillId="0" borderId="0" xfId="53" applyFont="1">
      <alignment/>
      <protection/>
    </xf>
    <xf numFmtId="0" fontId="26" fillId="0" borderId="0" xfId="53" applyFont="1">
      <alignment/>
      <protection/>
    </xf>
    <xf numFmtId="0" fontId="7" fillId="0" borderId="0" xfId="53" applyAlignment="1">
      <alignment horizontal="center"/>
      <protection/>
    </xf>
    <xf numFmtId="0" fontId="25" fillId="0" borderId="0" xfId="53" applyFont="1">
      <alignment/>
      <protection/>
    </xf>
    <xf numFmtId="0" fontId="22" fillId="0" borderId="0" xfId="53" applyFont="1">
      <alignment/>
      <protection/>
    </xf>
    <xf numFmtId="0" fontId="7" fillId="0" borderId="10" xfId="53" applyBorder="1">
      <alignment/>
      <protection/>
    </xf>
    <xf numFmtId="0" fontId="27" fillId="0" borderId="11" xfId="53" applyFont="1" applyBorder="1" applyAlignment="1">
      <alignment horizontal="center"/>
      <protection/>
    </xf>
    <xf numFmtId="0" fontId="27" fillId="0" borderId="12" xfId="53" applyFont="1" applyBorder="1" applyAlignment="1">
      <alignment/>
      <protection/>
    </xf>
    <xf numFmtId="0" fontId="27" fillId="0" borderId="12" xfId="53" applyFont="1" applyBorder="1" applyAlignment="1">
      <alignment horizontal="center"/>
      <protection/>
    </xf>
    <xf numFmtId="0" fontId="27" fillId="0" borderId="13" xfId="53" applyFont="1" applyBorder="1" applyAlignment="1">
      <alignment horizontal="center"/>
      <protection/>
    </xf>
    <xf numFmtId="0" fontId="27" fillId="0" borderId="14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2" xfId="53" applyFont="1" applyFill="1" applyBorder="1" applyAlignment="1">
      <alignment horizontal="center"/>
      <protection/>
    </xf>
    <xf numFmtId="0" fontId="7" fillId="0" borderId="12" xfId="53" applyBorder="1">
      <alignment/>
      <protection/>
    </xf>
    <xf numFmtId="0" fontId="27" fillId="0" borderId="16" xfId="53" applyFont="1" applyBorder="1" applyAlignment="1">
      <alignment horizontal="center"/>
      <protection/>
    </xf>
    <xf numFmtId="0" fontId="27" fillId="0" borderId="17" xfId="53" applyFont="1" applyBorder="1" applyAlignment="1">
      <alignment horizontal="center"/>
      <protection/>
    </xf>
    <xf numFmtId="0" fontId="27" fillId="0" borderId="18" xfId="53" applyFont="1" applyBorder="1" applyAlignment="1">
      <alignment horizontal="center"/>
      <protection/>
    </xf>
    <xf numFmtId="0" fontId="27" fillId="0" borderId="19" xfId="53" applyFont="1" applyBorder="1" applyAlignment="1">
      <alignment horizontal="center"/>
      <protection/>
    </xf>
    <xf numFmtId="0" fontId="27" fillId="0" borderId="17" xfId="53" applyFont="1" applyFill="1" applyBorder="1" applyAlignment="1">
      <alignment horizontal="center"/>
      <protection/>
    </xf>
    <xf numFmtId="0" fontId="7" fillId="0" borderId="17" xfId="53" applyBorder="1">
      <alignment/>
      <protection/>
    </xf>
    <xf numFmtId="0" fontId="25" fillId="0" borderId="0" xfId="53" applyFont="1" applyFill="1" applyBorder="1">
      <alignment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Fill="1" applyBorder="1" applyAlignment="1">
      <alignment horizontal="center"/>
      <protection/>
    </xf>
    <xf numFmtId="0" fontId="7" fillId="0" borderId="0" xfId="53" applyBorder="1">
      <alignment/>
      <protection/>
    </xf>
    <xf numFmtId="0" fontId="24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6" fontId="7" fillId="0" borderId="0" xfId="53" applyNumberFormat="1" applyFont="1" applyAlignment="1">
      <alignment horizontal="center"/>
      <protection/>
    </xf>
    <xf numFmtId="49" fontId="7" fillId="0" borderId="0" xfId="53" applyNumberFormat="1">
      <alignment/>
      <protection/>
    </xf>
    <xf numFmtId="188" fontId="28" fillId="0" borderId="0" xfId="53" applyNumberFormat="1" applyFont="1" applyAlignment="1">
      <alignment horizontal="center"/>
      <protection/>
    </xf>
    <xf numFmtId="188" fontId="29" fillId="0" borderId="0" xfId="53" applyNumberFormat="1" applyFont="1" applyBorder="1" applyAlignment="1">
      <alignment horizontal="center"/>
      <protection/>
    </xf>
    <xf numFmtId="0" fontId="7" fillId="0" borderId="19" xfId="53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47" fontId="28" fillId="0" borderId="19" xfId="53" applyNumberFormat="1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19" xfId="53" applyBorder="1">
      <alignment/>
      <protection/>
    </xf>
    <xf numFmtId="0" fontId="7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6" fontId="7" fillId="0" borderId="0" xfId="53" applyNumberFormat="1" applyFont="1" applyFill="1" applyAlignment="1">
      <alignment horizontal="center"/>
      <protection/>
    </xf>
    <xf numFmtId="0" fontId="27" fillId="0" borderId="0" xfId="53" applyFont="1">
      <alignment/>
      <protection/>
    </xf>
    <xf numFmtId="0" fontId="26" fillId="0" borderId="0" xfId="53" applyFont="1" applyAlignment="1">
      <alignment horizontal="left"/>
      <protection/>
    </xf>
    <xf numFmtId="0" fontId="7" fillId="0" borderId="0" xfId="53" applyBorder="1" applyAlignment="1">
      <alignment horizontal="left"/>
      <protection/>
    </xf>
    <xf numFmtId="0" fontId="7" fillId="0" borderId="0" xfId="53" applyFont="1" applyAlignment="1">
      <alignment/>
      <protection/>
    </xf>
    <xf numFmtId="21" fontId="29" fillId="0" borderId="0" xfId="53" applyNumberFormat="1" applyFont="1" applyBorder="1" applyAlignment="1">
      <alignment horizontal="center"/>
      <protection/>
    </xf>
    <xf numFmtId="21" fontId="31" fillId="0" borderId="0" xfId="53" applyNumberFormat="1" applyFont="1" applyBorder="1" applyAlignment="1">
      <alignment horizontal="center"/>
      <protection/>
    </xf>
    <xf numFmtId="0" fontId="7" fillId="0" borderId="0" xfId="53" applyBorder="1" applyAlignment="1">
      <alignment horizontal="center"/>
      <protection/>
    </xf>
    <xf numFmtId="0" fontId="7" fillId="0" borderId="0" xfId="53" applyFill="1" applyBorder="1" applyAlignment="1">
      <alignment horizontal="left"/>
      <protection/>
    </xf>
    <xf numFmtId="47" fontId="7" fillId="0" borderId="0" xfId="53" applyNumberFormat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47" fontId="28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8" fillId="0" borderId="19" xfId="53" applyFont="1" applyBorder="1" applyAlignment="1">
      <alignment horizontal="center"/>
      <protection/>
    </xf>
    <xf numFmtId="6" fontId="7" fillId="0" borderId="0" xfId="53" applyNumberFormat="1" applyAlignment="1">
      <alignment horizontal="center"/>
      <protection/>
    </xf>
    <xf numFmtId="0" fontId="7" fillId="0" borderId="0" xfId="53" applyFont="1">
      <alignment/>
      <protection/>
    </xf>
    <xf numFmtId="0" fontId="26" fillId="0" borderId="0" xfId="53" applyFont="1" applyAlignment="1">
      <alignment horizontal="center"/>
      <protection/>
    </xf>
    <xf numFmtId="49" fontId="7" fillId="0" borderId="0" xfId="53" applyNumberFormat="1" applyAlignment="1">
      <alignment horizontal="center"/>
      <protection/>
    </xf>
    <xf numFmtId="6" fontId="7" fillId="0" borderId="19" xfId="53" applyNumberFormat="1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20" xfId="53" applyFont="1" applyBorder="1" applyAlignment="1">
      <alignment horizontal="center"/>
      <protection/>
    </xf>
    <xf numFmtId="0" fontId="27" fillId="0" borderId="21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убок России спринт и пасьют  биатлон22 03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15</xdr:col>
      <xdr:colOff>104775</xdr:colOff>
      <xdr:row>0</xdr:row>
      <xdr:rowOff>0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30567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60</xdr:row>
      <xdr:rowOff>0</xdr:rowOff>
    </xdr:from>
    <xdr:to>
      <xdr:col>14</xdr:col>
      <xdr:colOff>657225</xdr:colOff>
      <xdr:row>60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96150" y="136588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28575</xdr:colOff>
      <xdr:row>0</xdr:row>
      <xdr:rowOff>0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2947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5</xdr:row>
      <xdr:rowOff>209550</xdr:rowOff>
    </xdr:from>
    <xdr:to>
      <xdr:col>15</xdr:col>
      <xdr:colOff>0</xdr:colOff>
      <xdr:row>9</xdr:row>
      <xdr:rowOff>180975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00900" y="14573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15</xdr:col>
      <xdr:colOff>104775</xdr:colOff>
      <xdr:row>0</xdr:row>
      <xdr:rowOff>0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30567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66</xdr:row>
      <xdr:rowOff>0</xdr:rowOff>
    </xdr:from>
    <xdr:to>
      <xdr:col>14</xdr:col>
      <xdr:colOff>657225</xdr:colOff>
      <xdr:row>66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96150" y="136493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95250</xdr:rowOff>
    </xdr:from>
    <xdr:to>
      <xdr:col>15</xdr:col>
      <xdr:colOff>28575</xdr:colOff>
      <xdr:row>10</xdr:row>
      <xdr:rowOff>66675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29475" y="152400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66</xdr:row>
      <xdr:rowOff>0</xdr:rowOff>
    </xdr:from>
    <xdr:to>
      <xdr:col>15</xdr:col>
      <xdr:colOff>0</xdr:colOff>
      <xdr:row>66</xdr:row>
      <xdr:rowOff>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00900" y="13649325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13</xdr:col>
      <xdr:colOff>104775</xdr:colOff>
      <xdr:row>0</xdr:row>
      <xdr:rowOff>0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15150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0</xdr:row>
      <xdr:rowOff>0</xdr:rowOff>
    </xdr:from>
    <xdr:to>
      <xdr:col>12</xdr:col>
      <xdr:colOff>657225</xdr:colOff>
      <xdr:row>0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28575</xdr:colOff>
      <xdr:row>0</xdr:row>
      <xdr:rowOff>0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838950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810375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6</xdr:row>
      <xdr:rowOff>19050</xdr:rowOff>
    </xdr:from>
    <xdr:to>
      <xdr:col>12</xdr:col>
      <xdr:colOff>657225</xdr:colOff>
      <xdr:row>10</xdr:row>
      <xdr:rowOff>66675</xdr:rowOff>
    </xdr:to>
    <xdr:pic>
      <xdr:nvPicPr>
        <xdr:cNvPr id="5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1476375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40</xdr:row>
      <xdr:rowOff>0</xdr:rowOff>
    </xdr:from>
    <xdr:to>
      <xdr:col>12</xdr:col>
      <xdr:colOff>657225</xdr:colOff>
      <xdr:row>40</xdr:row>
      <xdr:rowOff>0</xdr:rowOff>
    </xdr:to>
    <xdr:pic>
      <xdr:nvPicPr>
        <xdr:cNvPr id="6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91725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64</xdr:row>
      <xdr:rowOff>0</xdr:rowOff>
    </xdr:from>
    <xdr:to>
      <xdr:col>12</xdr:col>
      <xdr:colOff>657225</xdr:colOff>
      <xdr:row>64</xdr:row>
      <xdr:rowOff>0</xdr:rowOff>
    </xdr:to>
    <xdr:pic>
      <xdr:nvPicPr>
        <xdr:cNvPr id="7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137445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64</xdr:row>
      <xdr:rowOff>0</xdr:rowOff>
    </xdr:from>
    <xdr:to>
      <xdr:col>12</xdr:col>
      <xdr:colOff>657225</xdr:colOff>
      <xdr:row>64</xdr:row>
      <xdr:rowOff>0</xdr:rowOff>
    </xdr:to>
    <xdr:pic>
      <xdr:nvPicPr>
        <xdr:cNvPr id="8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1374457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13</xdr:col>
      <xdr:colOff>104775</xdr:colOff>
      <xdr:row>0</xdr:row>
      <xdr:rowOff>0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15150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0</xdr:row>
      <xdr:rowOff>0</xdr:rowOff>
    </xdr:from>
    <xdr:to>
      <xdr:col>12</xdr:col>
      <xdr:colOff>657225</xdr:colOff>
      <xdr:row>0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28575</xdr:colOff>
      <xdr:row>0</xdr:row>
      <xdr:rowOff>0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838950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81037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0</xdr:row>
      <xdr:rowOff>0</xdr:rowOff>
    </xdr:from>
    <xdr:to>
      <xdr:col>12</xdr:col>
      <xdr:colOff>657225</xdr:colOff>
      <xdr:row>0</xdr:row>
      <xdr:rowOff>0</xdr:rowOff>
    </xdr:to>
    <xdr:pic>
      <xdr:nvPicPr>
        <xdr:cNvPr id="5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0</xdr:row>
      <xdr:rowOff>0</xdr:rowOff>
    </xdr:from>
    <xdr:to>
      <xdr:col>12</xdr:col>
      <xdr:colOff>657225</xdr:colOff>
      <xdr:row>0</xdr:row>
      <xdr:rowOff>0</xdr:rowOff>
    </xdr:to>
    <xdr:pic>
      <xdr:nvPicPr>
        <xdr:cNvPr id="6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6</xdr:row>
      <xdr:rowOff>19050</xdr:rowOff>
    </xdr:from>
    <xdr:to>
      <xdr:col>12</xdr:col>
      <xdr:colOff>657225</xdr:colOff>
      <xdr:row>10</xdr:row>
      <xdr:rowOff>66675</xdr:rowOff>
    </xdr:to>
    <xdr:pic>
      <xdr:nvPicPr>
        <xdr:cNvPr id="7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1476375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66</xdr:row>
      <xdr:rowOff>0</xdr:rowOff>
    </xdr:from>
    <xdr:to>
      <xdr:col>12</xdr:col>
      <xdr:colOff>657225</xdr:colOff>
      <xdr:row>66</xdr:row>
      <xdr:rowOff>0</xdr:rowOff>
    </xdr:to>
    <xdr:pic>
      <xdr:nvPicPr>
        <xdr:cNvPr id="8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6905625" y="136588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14</xdr:col>
      <xdr:colOff>104775</xdr:colOff>
      <xdr:row>0</xdr:row>
      <xdr:rowOff>0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30567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13</xdr:col>
      <xdr:colOff>657225</xdr:colOff>
      <xdr:row>0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96150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28575</xdr:colOff>
      <xdr:row>0</xdr:row>
      <xdr:rowOff>0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2947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00900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13</xdr:col>
      <xdr:colOff>657225</xdr:colOff>
      <xdr:row>0</xdr:row>
      <xdr:rowOff>0</xdr:rowOff>
    </xdr:to>
    <xdr:pic>
      <xdr:nvPicPr>
        <xdr:cNvPr id="5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96150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13</xdr:col>
      <xdr:colOff>657225</xdr:colOff>
      <xdr:row>0</xdr:row>
      <xdr:rowOff>0</xdr:rowOff>
    </xdr:to>
    <xdr:pic>
      <xdr:nvPicPr>
        <xdr:cNvPr id="6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96150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0</xdr:row>
      <xdr:rowOff>0</xdr:rowOff>
    </xdr:from>
    <xdr:to>
      <xdr:col>13</xdr:col>
      <xdr:colOff>657225</xdr:colOff>
      <xdr:row>0</xdr:row>
      <xdr:rowOff>0</xdr:rowOff>
    </xdr:to>
    <xdr:pic>
      <xdr:nvPicPr>
        <xdr:cNvPr id="7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96150" y="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6</xdr:row>
      <xdr:rowOff>19050</xdr:rowOff>
    </xdr:from>
    <xdr:to>
      <xdr:col>13</xdr:col>
      <xdr:colOff>657225</xdr:colOff>
      <xdr:row>10</xdr:row>
      <xdr:rowOff>66675</xdr:rowOff>
    </xdr:to>
    <xdr:pic>
      <xdr:nvPicPr>
        <xdr:cNvPr id="8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96150" y="1476375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0"/>
  <sheetViews>
    <sheetView view="pageBreakPreview" zoomScale="60" zoomScaleNormal="75" workbookViewId="0" topLeftCell="A1">
      <selection activeCell="K35" sqref="K35"/>
    </sheetView>
  </sheetViews>
  <sheetFormatPr defaultColWidth="9.140625" defaultRowHeight="12.75"/>
  <cols>
    <col min="1" max="2" width="5.8515625" style="3" customWidth="1"/>
    <col min="3" max="3" width="5.7109375" style="3" hidden="1" customWidth="1"/>
    <col min="4" max="4" width="6.28125" style="3" customWidth="1"/>
    <col min="5" max="5" width="21.140625" style="3" customWidth="1"/>
    <col min="6" max="6" width="5.8515625" style="3" customWidth="1"/>
    <col min="7" max="7" width="6.421875" style="3" customWidth="1"/>
    <col min="8" max="8" width="40.28125" style="3" customWidth="1"/>
    <col min="9" max="9" width="12.00390625" style="3" hidden="1" customWidth="1"/>
    <col min="10" max="10" width="12.421875" style="3" hidden="1" customWidth="1"/>
    <col min="11" max="11" width="12.421875" style="3" customWidth="1"/>
    <col min="12" max="13" width="4.28125" style="10" customWidth="1"/>
    <col min="14" max="14" width="4.8515625" style="3" customWidth="1"/>
    <col min="15" max="15" width="10.00390625" style="3" customWidth="1"/>
    <col min="16" max="16" width="5.28125" style="3" customWidth="1"/>
    <col min="17" max="17" width="6.7109375" style="3" hidden="1" customWidth="1"/>
    <col min="18" max="19" width="0" style="3" hidden="1" customWidth="1"/>
    <col min="20" max="16384" width="9.140625" style="3" customWidth="1"/>
  </cols>
  <sheetData>
    <row r="1" spans="1:13" ht="21.75" customHeight="1">
      <c r="A1" s="1" t="s">
        <v>0</v>
      </c>
      <c r="B1" s="1"/>
      <c r="C1" s="2"/>
      <c r="D1" s="2"/>
      <c r="E1" s="2"/>
      <c r="L1" s="3"/>
      <c r="M1" s="3"/>
    </row>
    <row r="2" spans="1:13" ht="20.25" customHeight="1">
      <c r="A2" s="4" t="s">
        <v>1</v>
      </c>
      <c r="B2" s="4"/>
      <c r="C2" s="2"/>
      <c r="D2" s="2"/>
      <c r="E2" s="2"/>
      <c r="L2" s="3"/>
      <c r="M2" s="3"/>
    </row>
    <row r="3" spans="1:13" ht="18">
      <c r="A3" s="4" t="s">
        <v>2</v>
      </c>
      <c r="B3" s="4"/>
      <c r="C3" s="2"/>
      <c r="D3" s="2"/>
      <c r="E3" s="2"/>
      <c r="L3" s="3"/>
      <c r="M3" s="3"/>
    </row>
    <row r="4" spans="1:13" ht="18">
      <c r="A4" s="4"/>
      <c r="B4" s="4"/>
      <c r="C4" s="2"/>
      <c r="D4" s="2"/>
      <c r="E4" s="2"/>
      <c r="L4" s="3"/>
      <c r="M4" s="3"/>
    </row>
    <row r="5" spans="1:13" ht="20.25">
      <c r="A5" s="5" t="s">
        <v>3</v>
      </c>
      <c r="B5" s="5"/>
      <c r="C5" s="2"/>
      <c r="D5" s="2"/>
      <c r="E5" s="2"/>
      <c r="L5" s="3"/>
      <c r="M5" s="3"/>
    </row>
    <row r="6" spans="1:13" ht="20.25">
      <c r="A6" s="5" t="s">
        <v>4</v>
      </c>
      <c r="B6" s="5"/>
      <c r="C6" s="2"/>
      <c r="D6" s="2"/>
      <c r="E6" s="2"/>
      <c r="L6" s="3"/>
      <c r="M6" s="3"/>
    </row>
    <row r="7" spans="1:13" ht="20.25">
      <c r="A7" s="6" t="s">
        <v>5</v>
      </c>
      <c r="B7" s="6"/>
      <c r="C7" s="7"/>
      <c r="E7" s="6"/>
      <c r="L7" s="3"/>
      <c r="M7" s="3"/>
    </row>
    <row r="8" spans="1:13" ht="20.25">
      <c r="A8" s="6" t="s">
        <v>6</v>
      </c>
      <c r="B8" s="6"/>
      <c r="C8" s="7"/>
      <c r="E8" s="6"/>
      <c r="L8" s="3"/>
      <c r="M8" s="3"/>
    </row>
    <row r="9" spans="3:13" ht="20.25">
      <c r="C9" s="7"/>
      <c r="E9" s="6"/>
      <c r="L9" s="3"/>
      <c r="M9" s="3"/>
    </row>
    <row r="10" spans="1:13" ht="20.25">
      <c r="A10" s="1" t="s">
        <v>107</v>
      </c>
      <c r="B10" s="1"/>
      <c r="C10" s="7"/>
      <c r="E10" s="6"/>
      <c r="L10" s="3"/>
      <c r="M10" s="3"/>
    </row>
    <row r="11" spans="3:13" ht="20.25">
      <c r="C11" s="7"/>
      <c r="E11" s="6"/>
      <c r="L11" s="3"/>
      <c r="M11" s="3"/>
    </row>
    <row r="12" spans="1:13" ht="20.25">
      <c r="A12" s="1" t="s">
        <v>7</v>
      </c>
      <c r="B12" s="1"/>
      <c r="C12" s="7"/>
      <c r="E12" s="6"/>
      <c r="L12" s="3"/>
      <c r="M12" s="3"/>
    </row>
    <row r="13" spans="1:13" ht="20.25" hidden="1">
      <c r="A13" s="1" t="s">
        <v>8</v>
      </c>
      <c r="B13" s="1"/>
      <c r="C13" s="7"/>
      <c r="E13" s="6"/>
      <c r="L13" s="3"/>
      <c r="M13" s="3"/>
    </row>
    <row r="14" spans="3:13" ht="20.25">
      <c r="C14" s="7"/>
      <c r="E14" s="6"/>
      <c r="L14" s="3"/>
      <c r="M14" s="3"/>
    </row>
    <row r="15" spans="1:5" ht="18">
      <c r="A15" s="8" t="s">
        <v>9</v>
      </c>
      <c r="B15" s="8"/>
      <c r="C15" s="9"/>
      <c r="E15" s="1"/>
    </row>
    <row r="16" spans="1:13" ht="18">
      <c r="A16" s="11" t="s">
        <v>10</v>
      </c>
      <c r="B16" s="11"/>
      <c r="C16" s="9"/>
      <c r="E16" s="12"/>
      <c r="L16" s="3"/>
      <c r="M16" s="3"/>
    </row>
    <row r="17" spans="1:14" ht="18">
      <c r="A17" s="11" t="s">
        <v>108</v>
      </c>
      <c r="B17" s="11"/>
      <c r="C17" s="9"/>
      <c r="E17" s="12"/>
      <c r="N17" s="13"/>
    </row>
    <row r="18" spans="1:18" ht="12.75">
      <c r="A18" s="14" t="s">
        <v>109</v>
      </c>
      <c r="B18" s="15" t="s">
        <v>109</v>
      </c>
      <c r="C18" s="21"/>
      <c r="D18" s="16" t="s">
        <v>13</v>
      </c>
      <c r="E18" s="14" t="s">
        <v>14</v>
      </c>
      <c r="F18" s="14" t="s">
        <v>15</v>
      </c>
      <c r="G18" s="14" t="s">
        <v>16</v>
      </c>
      <c r="H18" s="16" t="s">
        <v>17</v>
      </c>
      <c r="I18" s="17" t="s">
        <v>18</v>
      </c>
      <c r="J18" s="17" t="s">
        <v>19</v>
      </c>
      <c r="K18" s="18" t="s">
        <v>18</v>
      </c>
      <c r="L18" s="68" t="s">
        <v>20</v>
      </c>
      <c r="M18" s="69"/>
      <c r="N18" s="70"/>
      <c r="O18" s="16" t="s">
        <v>21</v>
      </c>
      <c r="P18" s="16" t="s">
        <v>22</v>
      </c>
      <c r="Q18" s="20" t="s">
        <v>23</v>
      </c>
      <c r="R18" s="21" t="s">
        <v>24</v>
      </c>
    </row>
    <row r="19" spans="1:18" ht="12.75">
      <c r="A19" s="22" t="s">
        <v>110</v>
      </c>
      <c r="B19" s="23" t="s">
        <v>111</v>
      </c>
      <c r="C19" s="27"/>
      <c r="D19" s="23" t="s">
        <v>27</v>
      </c>
      <c r="E19" s="22" t="s">
        <v>28</v>
      </c>
      <c r="F19" s="22" t="s">
        <v>29</v>
      </c>
      <c r="G19" s="22" t="s">
        <v>30</v>
      </c>
      <c r="H19" s="23" t="s">
        <v>31</v>
      </c>
      <c r="I19" s="24" t="s">
        <v>32</v>
      </c>
      <c r="J19" s="24" t="s">
        <v>33</v>
      </c>
      <c r="K19" s="22" t="s">
        <v>34</v>
      </c>
      <c r="L19" s="19" t="s">
        <v>35</v>
      </c>
      <c r="M19" s="19" t="s">
        <v>36</v>
      </c>
      <c r="N19" s="25" t="s">
        <v>37</v>
      </c>
      <c r="O19" s="23" t="s">
        <v>38</v>
      </c>
      <c r="P19" s="23" t="s">
        <v>39</v>
      </c>
      <c r="Q19" s="26" t="s">
        <v>40</v>
      </c>
      <c r="R19" s="27" t="s">
        <v>41</v>
      </c>
    </row>
    <row r="20" spans="1:18" ht="12.75">
      <c r="A20" s="29"/>
      <c r="B20" s="29"/>
      <c r="C20" s="29"/>
      <c r="E20" s="29"/>
      <c r="F20" s="29"/>
      <c r="G20" s="29"/>
      <c r="H20" s="29"/>
      <c r="I20" s="29"/>
      <c r="K20" s="29"/>
      <c r="L20" s="29"/>
      <c r="M20" s="29"/>
      <c r="N20" s="29"/>
      <c r="O20" s="29"/>
      <c r="P20" s="29"/>
      <c r="Q20" s="30"/>
      <c r="R20" s="31"/>
    </row>
    <row r="21" spans="1:18" ht="18">
      <c r="A21" s="28" t="s">
        <v>67</v>
      </c>
      <c r="B21" s="28"/>
      <c r="C21" s="29"/>
      <c r="E21" s="29"/>
      <c r="F21" s="29"/>
      <c r="G21" s="29"/>
      <c r="H21" s="29"/>
      <c r="I21" s="29"/>
      <c r="K21" s="29"/>
      <c r="L21" s="29"/>
      <c r="M21" s="29"/>
      <c r="N21" s="29"/>
      <c r="O21" s="29"/>
      <c r="P21" s="29"/>
      <c r="Q21" s="30"/>
      <c r="R21" s="31"/>
    </row>
    <row r="22" spans="1:18" ht="18">
      <c r="A22" s="32">
        <v>1</v>
      </c>
      <c r="B22" s="33" t="s">
        <v>31</v>
      </c>
      <c r="C22" s="33">
        <f aca="true" ca="1" t="shared" si="0" ref="C22:C32">RAND()</f>
        <v>0.81823312019971</v>
      </c>
      <c r="D22" s="34">
        <v>29</v>
      </c>
      <c r="E22" s="46" t="s">
        <v>68</v>
      </c>
      <c r="F22" s="48">
        <v>1984</v>
      </c>
      <c r="G22" s="49" t="s">
        <v>69</v>
      </c>
      <c r="H22" s="47" t="s">
        <v>48</v>
      </c>
      <c r="I22" s="38" t="s">
        <v>70</v>
      </c>
      <c r="J22" s="39">
        <v>0.0100694444444444</v>
      </c>
      <c r="K22" s="40">
        <f aca="true" t="shared" si="1" ref="K22:K31">I22-J22</f>
        <v>0.016906250000000046</v>
      </c>
      <c r="L22" s="41">
        <v>0</v>
      </c>
      <c r="M22" s="41">
        <v>1</v>
      </c>
      <c r="N22" s="42">
        <f aca="true" t="shared" si="2" ref="N22:N31">SUM(L22:M22)</f>
        <v>1</v>
      </c>
      <c r="O22" s="43">
        <f>K22-$K$22</f>
        <v>0</v>
      </c>
      <c r="P22" s="44" t="s">
        <v>31</v>
      </c>
      <c r="Q22" s="44" t="s">
        <v>31</v>
      </c>
      <c r="R22" s="45"/>
    </row>
    <row r="23" spans="1:18" ht="18">
      <c r="A23" s="32">
        <v>2</v>
      </c>
      <c r="B23" s="32"/>
      <c r="C23" s="33">
        <f ca="1" t="shared" si="0"/>
        <v>0.20769425023194743</v>
      </c>
      <c r="D23" s="34">
        <v>27</v>
      </c>
      <c r="E23" s="46" t="s">
        <v>71</v>
      </c>
      <c r="F23" s="36">
        <v>1987</v>
      </c>
      <c r="G23" s="37" t="s">
        <v>72</v>
      </c>
      <c r="H23" s="35" t="s">
        <v>73</v>
      </c>
      <c r="I23" s="38" t="s">
        <v>74</v>
      </c>
      <c r="J23" s="39">
        <v>0.00937499999999999</v>
      </c>
      <c r="K23" s="40">
        <f t="shared" si="1"/>
        <v>0.01754861111111112</v>
      </c>
      <c r="L23" s="41">
        <v>1</v>
      </c>
      <c r="M23" s="41">
        <v>1</v>
      </c>
      <c r="N23" s="42">
        <f t="shared" si="2"/>
        <v>2</v>
      </c>
      <c r="O23" s="43">
        <f aca="true" t="shared" si="3" ref="O23:O31">K23-$K$22</f>
        <v>0.0006423611111110727</v>
      </c>
      <c r="P23" s="44" t="s">
        <v>31</v>
      </c>
      <c r="Q23" s="44" t="s">
        <v>31</v>
      </c>
      <c r="R23" s="45"/>
    </row>
    <row r="24" spans="1:18" ht="18">
      <c r="A24" s="32">
        <v>3</v>
      </c>
      <c r="B24" s="32"/>
      <c r="C24" s="33">
        <f ca="1" t="shared" si="0"/>
        <v>0.5144241448025433</v>
      </c>
      <c r="D24" s="34">
        <v>30</v>
      </c>
      <c r="E24" s="46" t="s">
        <v>75</v>
      </c>
      <c r="F24" s="48">
        <v>1984</v>
      </c>
      <c r="G24" s="49" t="s">
        <v>69</v>
      </c>
      <c r="H24" s="47" t="s">
        <v>76</v>
      </c>
      <c r="I24" s="38" t="s">
        <v>77</v>
      </c>
      <c r="J24" s="39">
        <v>0.0104166666666667</v>
      </c>
      <c r="K24" s="40">
        <f t="shared" si="1"/>
        <v>0.017849537037037004</v>
      </c>
      <c r="L24" s="41">
        <v>1</v>
      </c>
      <c r="M24" s="41">
        <v>0</v>
      </c>
      <c r="N24" s="42">
        <f t="shared" si="2"/>
        <v>1</v>
      </c>
      <c r="O24" s="43">
        <f t="shared" si="3"/>
        <v>0.0009432870370369578</v>
      </c>
      <c r="P24" s="44" t="s">
        <v>31</v>
      </c>
      <c r="Q24" s="44" t="s">
        <v>31</v>
      </c>
      <c r="R24" s="45"/>
    </row>
    <row r="25" spans="1:18" ht="18">
      <c r="A25" s="32">
        <v>4</v>
      </c>
      <c r="B25" s="32"/>
      <c r="C25" s="33">
        <f ca="1" t="shared" si="0"/>
        <v>0.46723475748083776</v>
      </c>
      <c r="D25" s="34">
        <v>28</v>
      </c>
      <c r="E25" s="46" t="s">
        <v>78</v>
      </c>
      <c r="F25" s="48">
        <v>1990</v>
      </c>
      <c r="G25" s="49" t="s">
        <v>44</v>
      </c>
      <c r="H25" s="35" t="s">
        <v>79</v>
      </c>
      <c r="I25" s="38" t="s">
        <v>80</v>
      </c>
      <c r="J25" s="39">
        <v>0.00972222222222221</v>
      </c>
      <c r="K25" s="40">
        <f t="shared" si="1"/>
        <v>0.01788773148148149</v>
      </c>
      <c r="L25" s="41">
        <v>0</v>
      </c>
      <c r="M25" s="41">
        <v>1</v>
      </c>
      <c r="N25" s="42">
        <f t="shared" si="2"/>
        <v>1</v>
      </c>
      <c r="O25" s="43">
        <f t="shared" si="3"/>
        <v>0.0009814814814814443</v>
      </c>
      <c r="P25" s="44" t="s">
        <v>31</v>
      </c>
      <c r="Q25" s="44" t="s">
        <v>31</v>
      </c>
      <c r="R25" s="45"/>
    </row>
    <row r="26" spans="1:18" ht="18">
      <c r="A26" s="32">
        <v>5</v>
      </c>
      <c r="B26" s="32"/>
      <c r="C26" s="33">
        <f ca="1" t="shared" si="0"/>
        <v>0.830458019242525</v>
      </c>
      <c r="D26" s="34">
        <v>26</v>
      </c>
      <c r="E26" s="46" t="s">
        <v>81</v>
      </c>
      <c r="F26" s="36">
        <v>1981</v>
      </c>
      <c r="G26" s="37" t="s">
        <v>72</v>
      </c>
      <c r="H26" s="50" t="s">
        <v>53</v>
      </c>
      <c r="I26" s="38" t="s">
        <v>82</v>
      </c>
      <c r="J26" s="39">
        <v>0.00902777777777777</v>
      </c>
      <c r="K26" s="40">
        <f t="shared" si="1"/>
        <v>0.018491898148148153</v>
      </c>
      <c r="L26" s="41">
        <v>4</v>
      </c>
      <c r="M26" s="41">
        <v>2</v>
      </c>
      <c r="N26" s="42">
        <f t="shared" si="2"/>
        <v>6</v>
      </c>
      <c r="O26" s="43">
        <f t="shared" si="3"/>
        <v>0.001585648148148107</v>
      </c>
      <c r="P26" s="44" t="s">
        <v>31</v>
      </c>
      <c r="Q26" s="44" t="s">
        <v>31</v>
      </c>
      <c r="R26" s="45"/>
    </row>
    <row r="27" spans="1:18" ht="18">
      <c r="A27" s="32">
        <v>6</v>
      </c>
      <c r="B27" s="32"/>
      <c r="C27" s="33">
        <f ca="1" t="shared" si="0"/>
        <v>0.6272612340706409</v>
      </c>
      <c r="D27" s="34">
        <v>22</v>
      </c>
      <c r="E27" s="35" t="s">
        <v>83</v>
      </c>
      <c r="F27" s="36">
        <v>1986</v>
      </c>
      <c r="G27" s="37" t="s">
        <v>69</v>
      </c>
      <c r="H27" s="35" t="s">
        <v>45</v>
      </c>
      <c r="I27" s="38" t="s">
        <v>84</v>
      </c>
      <c r="J27" s="39">
        <v>0.00763888888888889</v>
      </c>
      <c r="K27" s="40">
        <f t="shared" si="1"/>
        <v>0.019025462962962963</v>
      </c>
      <c r="L27" s="41">
        <v>4</v>
      </c>
      <c r="M27" s="41">
        <v>4</v>
      </c>
      <c r="N27" s="42">
        <f t="shared" si="2"/>
        <v>8</v>
      </c>
      <c r="O27" s="43">
        <f t="shared" si="3"/>
        <v>0.0021192129629629165</v>
      </c>
      <c r="P27" s="44" t="s">
        <v>31</v>
      </c>
      <c r="Q27" s="44" t="s">
        <v>31</v>
      </c>
      <c r="R27" s="45"/>
    </row>
    <row r="28" spans="2:18" ht="18">
      <c r="B28" s="32">
        <v>1</v>
      </c>
      <c r="C28" s="33">
        <f ca="1" t="shared" si="0"/>
        <v>0.2293808463544018</v>
      </c>
      <c r="D28" s="34">
        <v>25</v>
      </c>
      <c r="E28" s="35" t="s">
        <v>85</v>
      </c>
      <c r="F28" s="36">
        <v>1991</v>
      </c>
      <c r="G28" s="37" t="s">
        <v>44</v>
      </c>
      <c r="H28" s="35" t="s">
        <v>45</v>
      </c>
      <c r="I28" s="38" t="s">
        <v>86</v>
      </c>
      <c r="J28" s="39">
        <v>0.00868055555555555</v>
      </c>
      <c r="K28" s="40">
        <f t="shared" si="1"/>
        <v>0.0191550925925926</v>
      </c>
      <c r="L28" s="41">
        <v>3</v>
      </c>
      <c r="M28" s="41">
        <v>2</v>
      </c>
      <c r="N28" s="42">
        <f t="shared" si="2"/>
        <v>5</v>
      </c>
      <c r="O28" s="43">
        <f t="shared" si="3"/>
        <v>0.0022488425925925523</v>
      </c>
      <c r="P28" s="44" t="s">
        <v>31</v>
      </c>
      <c r="Q28" s="44" t="s">
        <v>31</v>
      </c>
      <c r="R28" s="45"/>
    </row>
    <row r="29" spans="1:18" ht="18">
      <c r="A29" s="32">
        <v>7</v>
      </c>
      <c r="B29" s="33" t="s">
        <v>31</v>
      </c>
      <c r="C29" s="33">
        <f ca="1" t="shared" si="0"/>
        <v>0.4447789729984186</v>
      </c>
      <c r="D29" s="34">
        <v>24</v>
      </c>
      <c r="E29" s="46" t="s">
        <v>87</v>
      </c>
      <c r="F29" s="36">
        <v>1990</v>
      </c>
      <c r="G29" s="37" t="s">
        <v>44</v>
      </c>
      <c r="H29" s="47" t="s">
        <v>48</v>
      </c>
      <c r="I29" s="38" t="s">
        <v>88</v>
      </c>
      <c r="J29" s="39">
        <v>0.00833333333333333</v>
      </c>
      <c r="K29" s="40">
        <f t="shared" si="1"/>
        <v>0.019371527777777786</v>
      </c>
      <c r="L29" s="41">
        <v>1</v>
      </c>
      <c r="M29" s="41">
        <v>0</v>
      </c>
      <c r="N29" s="42">
        <f t="shared" si="2"/>
        <v>1</v>
      </c>
      <c r="O29" s="43">
        <f t="shared" si="3"/>
        <v>0.00246527777777774</v>
      </c>
      <c r="P29" s="44" t="s">
        <v>31</v>
      </c>
      <c r="Q29" s="44" t="s">
        <v>31</v>
      </c>
      <c r="R29" s="45"/>
    </row>
    <row r="30" spans="1:18" ht="18">
      <c r="A30" s="32" t="s">
        <v>31</v>
      </c>
      <c r="B30" s="32">
        <v>2</v>
      </c>
      <c r="C30" s="33">
        <f ca="1" t="shared" si="0"/>
        <v>0.6820308383757472</v>
      </c>
      <c r="D30" s="34">
        <v>20</v>
      </c>
      <c r="E30" s="46" t="s">
        <v>89</v>
      </c>
      <c r="F30" s="48">
        <v>1991</v>
      </c>
      <c r="G30" s="49">
        <v>1</v>
      </c>
      <c r="H30" s="50" t="s">
        <v>53</v>
      </c>
      <c r="I30" s="38" t="s">
        <v>90</v>
      </c>
      <c r="J30" s="39">
        <v>0.006944444444444444</v>
      </c>
      <c r="K30" s="40">
        <f t="shared" si="1"/>
        <v>0.022361111111111113</v>
      </c>
      <c r="L30" s="41">
        <v>2</v>
      </c>
      <c r="M30" s="41">
        <v>3</v>
      </c>
      <c r="N30" s="42">
        <f t="shared" si="2"/>
        <v>5</v>
      </c>
      <c r="O30" s="43">
        <f t="shared" si="3"/>
        <v>0.005454861111111067</v>
      </c>
      <c r="P30" s="44" t="s">
        <v>31</v>
      </c>
      <c r="Q30" s="44" t="s">
        <v>31</v>
      </c>
      <c r="R30" s="45"/>
    </row>
    <row r="31" spans="1:18" ht="18">
      <c r="A31" s="32" t="s">
        <v>31</v>
      </c>
      <c r="B31" s="32"/>
      <c r="C31" s="33">
        <f ca="1" t="shared" si="0"/>
        <v>0.9010081139148585</v>
      </c>
      <c r="D31" s="34">
        <v>23</v>
      </c>
      <c r="E31" s="35" t="s">
        <v>91</v>
      </c>
      <c r="F31" s="36">
        <v>1990</v>
      </c>
      <c r="G31" s="37" t="s">
        <v>44</v>
      </c>
      <c r="H31" s="50" t="s">
        <v>92</v>
      </c>
      <c r="I31" s="38" t="s">
        <v>93</v>
      </c>
      <c r="J31" s="39">
        <v>0.00798611111111111</v>
      </c>
      <c r="K31" s="40">
        <f t="shared" si="1"/>
        <v>0.022645833333333334</v>
      </c>
      <c r="L31" s="41">
        <v>1</v>
      </c>
      <c r="M31" s="41">
        <v>3</v>
      </c>
      <c r="N31" s="42">
        <f t="shared" si="2"/>
        <v>4</v>
      </c>
      <c r="O31" s="43">
        <f t="shared" si="3"/>
        <v>0.0057395833333332875</v>
      </c>
      <c r="P31" s="44" t="s">
        <v>31</v>
      </c>
      <c r="Q31" s="44" t="s">
        <v>31</v>
      </c>
      <c r="R31" s="45"/>
    </row>
    <row r="32" spans="1:18" ht="18">
      <c r="A32" s="32" t="s">
        <v>31</v>
      </c>
      <c r="B32" s="32"/>
      <c r="C32" s="33">
        <f ca="1" t="shared" si="0"/>
        <v>0.5630657549389686</v>
      </c>
      <c r="D32" s="34">
        <v>21</v>
      </c>
      <c r="E32" s="35" t="s">
        <v>94</v>
      </c>
      <c r="F32" s="36">
        <v>1991</v>
      </c>
      <c r="G32" s="37" t="s">
        <v>69</v>
      </c>
      <c r="H32" s="35" t="s">
        <v>63</v>
      </c>
      <c r="I32" s="38" t="s">
        <v>95</v>
      </c>
      <c r="J32" s="39">
        <v>0.007291666666666666</v>
      </c>
      <c r="K32" s="40"/>
      <c r="L32" s="41"/>
      <c r="M32" s="41"/>
      <c r="N32" s="42"/>
      <c r="O32" s="43" t="s">
        <v>31</v>
      </c>
      <c r="P32" s="44" t="s">
        <v>31</v>
      </c>
      <c r="Q32" s="44" t="s">
        <v>31</v>
      </c>
      <c r="R32" s="45"/>
    </row>
    <row r="34" spans="1:17" ht="15">
      <c r="A34" s="35"/>
      <c r="B34" s="35"/>
      <c r="C34" s="33"/>
      <c r="D34" s="51" t="s">
        <v>112</v>
      </c>
      <c r="E34" s="35"/>
      <c r="F34" s="52" t="s">
        <v>31</v>
      </c>
      <c r="G34" s="53"/>
      <c r="H34" s="53"/>
      <c r="I34" s="36"/>
      <c r="J34" s="54"/>
      <c r="K34" s="54"/>
      <c r="L34" s="54"/>
      <c r="M34" s="54"/>
      <c r="N34" s="55"/>
      <c r="O34" s="54"/>
      <c r="P34" s="35"/>
      <c r="Q34" s="35"/>
    </row>
    <row r="35" spans="1:17" ht="15">
      <c r="A35" s="35"/>
      <c r="B35" s="35"/>
      <c r="C35" s="33"/>
      <c r="D35" s="51" t="s">
        <v>97</v>
      </c>
      <c r="E35" s="35"/>
      <c r="F35" s="36" t="s">
        <v>31</v>
      </c>
      <c r="G35" s="37"/>
      <c r="H35" s="35"/>
      <c r="I35" s="36"/>
      <c r="J35" s="54"/>
      <c r="K35" s="54"/>
      <c r="L35" s="54"/>
      <c r="M35" s="54"/>
      <c r="N35" s="55"/>
      <c r="O35" s="54"/>
      <c r="P35" s="35"/>
      <c r="Q35" s="35"/>
    </row>
    <row r="36" spans="1:17" ht="15">
      <c r="A36" s="35"/>
      <c r="B36" s="35"/>
      <c r="C36" s="33"/>
      <c r="E36" s="35"/>
      <c r="F36" s="56" t="s">
        <v>31</v>
      </c>
      <c r="G36" s="56"/>
      <c r="H36" s="35"/>
      <c r="I36" s="36"/>
      <c r="J36" s="54"/>
      <c r="K36" s="54"/>
      <c r="L36" s="54"/>
      <c r="M36" s="54"/>
      <c r="N36" s="55"/>
      <c r="O36" s="54"/>
      <c r="P36" s="35"/>
      <c r="Q36" s="35"/>
    </row>
    <row r="37" spans="1:17" ht="15">
      <c r="A37" s="35"/>
      <c r="B37" s="35"/>
      <c r="C37" s="33"/>
      <c r="D37" s="57" t="s">
        <v>98</v>
      </c>
      <c r="E37" s="35"/>
      <c r="F37" s="56"/>
      <c r="G37" s="56"/>
      <c r="H37" s="35"/>
      <c r="I37" s="36"/>
      <c r="J37" s="54"/>
      <c r="K37" s="54"/>
      <c r="L37" s="54"/>
      <c r="M37" s="54"/>
      <c r="N37" s="55"/>
      <c r="O37" s="54"/>
      <c r="P37" s="35"/>
      <c r="Q37" s="35"/>
    </row>
    <row r="38" spans="1:17" ht="15">
      <c r="A38" s="35"/>
      <c r="B38" s="35"/>
      <c r="C38" s="33"/>
      <c r="D38" s="57"/>
      <c r="E38" s="35"/>
      <c r="F38" s="52"/>
      <c r="G38" s="56"/>
      <c r="H38" s="35"/>
      <c r="I38" s="36"/>
      <c r="J38" s="54"/>
      <c r="K38" s="54"/>
      <c r="L38" s="54"/>
      <c r="M38" s="54"/>
      <c r="N38" s="55"/>
      <c r="O38" s="54"/>
      <c r="P38" s="35"/>
      <c r="Q38" s="35"/>
    </row>
    <row r="39" spans="1:17" ht="15">
      <c r="A39" s="35"/>
      <c r="B39" s="35"/>
      <c r="C39" s="33"/>
      <c r="D39" s="9" t="s">
        <v>99</v>
      </c>
      <c r="E39" s="35"/>
      <c r="F39" s="36"/>
      <c r="G39" s="37"/>
      <c r="H39" s="35"/>
      <c r="I39" s="36"/>
      <c r="J39" s="54"/>
      <c r="K39" s="54"/>
      <c r="L39" s="54"/>
      <c r="M39" s="54"/>
      <c r="N39" s="55"/>
      <c r="O39" s="54"/>
      <c r="P39" s="35"/>
      <c r="Q39" s="35"/>
    </row>
    <row r="40" spans="1:17" ht="15">
      <c r="A40" s="35"/>
      <c r="B40" s="35"/>
      <c r="C40" s="33"/>
      <c r="D40" s="9" t="s">
        <v>100</v>
      </c>
      <c r="E40" s="35"/>
      <c r="F40" s="36"/>
      <c r="G40" s="37"/>
      <c r="H40" s="35"/>
      <c r="I40" s="36"/>
      <c r="J40" s="54"/>
      <c r="K40" s="54"/>
      <c r="L40" s="54"/>
      <c r="M40" s="54"/>
      <c r="N40" s="55"/>
      <c r="O40" s="54"/>
      <c r="P40" s="35"/>
      <c r="Q40" s="35"/>
    </row>
    <row r="41" spans="1:17" ht="15">
      <c r="A41" s="35"/>
      <c r="B41" s="35"/>
      <c r="C41" s="33"/>
      <c r="E41" s="35"/>
      <c r="F41" s="36"/>
      <c r="G41" s="37"/>
      <c r="H41" s="35"/>
      <c r="I41" s="36"/>
      <c r="J41" s="54"/>
      <c r="K41" s="54"/>
      <c r="L41" s="54"/>
      <c r="M41" s="54"/>
      <c r="N41" s="55"/>
      <c r="O41" s="54"/>
      <c r="P41" s="35"/>
      <c r="Q41" s="35"/>
    </row>
    <row r="42" spans="1:17" ht="15">
      <c r="A42" s="35"/>
      <c r="B42" s="35"/>
      <c r="C42" s="33"/>
      <c r="D42" s="9" t="s">
        <v>101</v>
      </c>
      <c r="E42" s="35"/>
      <c r="F42" s="36"/>
      <c r="G42" s="37"/>
      <c r="H42" s="35"/>
      <c r="I42" s="36"/>
      <c r="J42" s="54"/>
      <c r="K42" s="54"/>
      <c r="L42" s="54"/>
      <c r="M42" s="54"/>
      <c r="N42" s="55"/>
      <c r="O42" s="54"/>
      <c r="P42" s="35"/>
      <c r="Q42" s="35"/>
    </row>
    <row r="43" spans="1:17" ht="15">
      <c r="A43" s="35"/>
      <c r="B43" s="35"/>
      <c r="C43" s="33"/>
      <c r="D43" s="9" t="s">
        <v>102</v>
      </c>
      <c r="E43" s="35"/>
      <c r="F43" s="36"/>
      <c r="G43" s="37"/>
      <c r="H43" s="35"/>
      <c r="I43" s="36"/>
      <c r="J43" s="54"/>
      <c r="K43" s="54"/>
      <c r="L43" s="54"/>
      <c r="M43" s="54"/>
      <c r="N43" s="55"/>
      <c r="O43" s="54"/>
      <c r="P43" s="35"/>
      <c r="Q43" s="35"/>
    </row>
    <row r="44" spans="3:5" ht="20.25">
      <c r="C44" s="8"/>
      <c r="E44" s="6"/>
    </row>
    <row r="45" spans="3:5" ht="20.25">
      <c r="C45" s="8"/>
      <c r="E45" s="6"/>
    </row>
    <row r="46" spans="3:5" ht="20.25">
      <c r="C46" s="8"/>
      <c r="E46" s="6"/>
    </row>
    <row r="47" spans="3:5" ht="20.25">
      <c r="C47" s="8"/>
      <c r="E47" s="6"/>
    </row>
    <row r="48" spans="3:5" ht="20.25">
      <c r="C48" s="8"/>
      <c r="E48" s="6"/>
    </row>
    <row r="49" spans="3:5" ht="20.25">
      <c r="C49" s="8"/>
      <c r="E49" s="6"/>
    </row>
    <row r="50" spans="3:5" ht="20.25">
      <c r="C50" s="8"/>
      <c r="E50" s="6"/>
    </row>
    <row r="51" spans="3:5" ht="20.25">
      <c r="C51" s="8"/>
      <c r="E51" s="6"/>
    </row>
    <row r="52" spans="3:5" ht="20.25">
      <c r="C52" s="8"/>
      <c r="E52" s="6"/>
    </row>
    <row r="53" spans="3:5" ht="20.25">
      <c r="C53" s="8"/>
      <c r="E53" s="6"/>
    </row>
    <row r="54" spans="3:5" ht="20.25">
      <c r="C54" s="8"/>
      <c r="E54" s="6"/>
    </row>
    <row r="55" spans="3:5" ht="20.25">
      <c r="C55" s="8"/>
      <c r="E55" s="6"/>
    </row>
    <row r="56" spans="3:5" ht="20.25">
      <c r="C56" s="8"/>
      <c r="E56" s="6"/>
    </row>
    <row r="57" spans="3:5" ht="20.25">
      <c r="C57" s="8"/>
      <c r="E57" s="6"/>
    </row>
    <row r="58" spans="3:5" ht="20.25">
      <c r="C58" s="8"/>
      <c r="E58" s="6"/>
    </row>
    <row r="59" spans="3:5" ht="20.25">
      <c r="C59" s="8"/>
      <c r="E59" s="6"/>
    </row>
    <row r="60" spans="3:5" ht="20.25">
      <c r="C60" s="8"/>
      <c r="E60" s="6"/>
    </row>
  </sheetData>
  <sheetProtection/>
  <mergeCells count="1">
    <mergeCell ref="L18:N18"/>
  </mergeCells>
  <printOptions/>
  <pageMargins left="0.75" right="0.75" top="1" bottom="1" header="0.5" footer="0.5"/>
  <pageSetup horizontalDpi="600" verticalDpi="600" orientation="portrait" paperSize="9" scale="66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66"/>
  <sheetViews>
    <sheetView tabSelected="1" view="pageBreakPreview" zoomScale="60" zoomScaleNormal="75" workbookViewId="0" topLeftCell="A1">
      <selection activeCell="H34" sqref="H34"/>
    </sheetView>
  </sheetViews>
  <sheetFormatPr defaultColWidth="9.140625" defaultRowHeight="12.75"/>
  <cols>
    <col min="1" max="2" width="5.8515625" style="3" customWidth="1"/>
    <col min="3" max="3" width="5.7109375" style="3" hidden="1" customWidth="1"/>
    <col min="4" max="4" width="6.28125" style="3" customWidth="1"/>
    <col min="5" max="5" width="21.140625" style="3" customWidth="1"/>
    <col min="6" max="6" width="5.8515625" style="3" customWidth="1"/>
    <col min="7" max="7" width="6.421875" style="3" customWidth="1"/>
    <col min="8" max="8" width="40.28125" style="3" customWidth="1"/>
    <col min="9" max="9" width="12.00390625" style="3" hidden="1" customWidth="1"/>
    <col min="10" max="10" width="12.421875" style="3" hidden="1" customWidth="1"/>
    <col min="11" max="11" width="12.421875" style="3" customWidth="1"/>
    <col min="12" max="13" width="4.28125" style="10" customWidth="1"/>
    <col min="14" max="14" width="4.8515625" style="3" customWidth="1"/>
    <col min="15" max="15" width="10.00390625" style="3" customWidth="1"/>
    <col min="16" max="16" width="5.28125" style="3" customWidth="1"/>
    <col min="17" max="17" width="6.7109375" style="3" hidden="1" customWidth="1"/>
    <col min="18" max="19" width="0" style="3" hidden="1" customWidth="1"/>
    <col min="20" max="16384" width="9.140625" style="3" customWidth="1"/>
  </cols>
  <sheetData>
    <row r="1" spans="1:13" ht="18">
      <c r="A1" s="1" t="s">
        <v>0</v>
      </c>
      <c r="B1" s="1"/>
      <c r="C1" s="2"/>
      <c r="D1" s="2"/>
      <c r="E1" s="2"/>
      <c r="L1" s="3"/>
      <c r="M1" s="3"/>
    </row>
    <row r="2" spans="1:13" ht="18">
      <c r="A2" s="4" t="s">
        <v>1</v>
      </c>
      <c r="B2" s="4"/>
      <c r="C2" s="2"/>
      <c r="D2" s="2"/>
      <c r="E2" s="2"/>
      <c r="L2" s="3"/>
      <c r="M2" s="3"/>
    </row>
    <row r="3" spans="1:13" ht="18">
      <c r="A3" s="4" t="s">
        <v>2</v>
      </c>
      <c r="B3" s="4"/>
      <c r="C3" s="2"/>
      <c r="D3" s="2"/>
      <c r="E3" s="2"/>
      <c r="L3" s="3"/>
      <c r="M3" s="3"/>
    </row>
    <row r="4" spans="1:13" ht="18">
      <c r="A4" s="4"/>
      <c r="B4" s="4"/>
      <c r="C4" s="2"/>
      <c r="D4" s="2"/>
      <c r="E4" s="2"/>
      <c r="L4" s="3"/>
      <c r="M4" s="3"/>
    </row>
    <row r="5" spans="1:13" ht="20.25">
      <c r="A5" s="5" t="s">
        <v>3</v>
      </c>
      <c r="B5" s="5"/>
      <c r="C5" s="2"/>
      <c r="D5" s="2"/>
      <c r="E5" s="2"/>
      <c r="L5" s="3"/>
      <c r="M5" s="3"/>
    </row>
    <row r="6" spans="1:13" ht="20.25">
      <c r="A6" s="5" t="s">
        <v>4</v>
      </c>
      <c r="B6" s="5"/>
      <c r="C6" s="2"/>
      <c r="D6" s="2"/>
      <c r="E6" s="2"/>
      <c r="L6" s="3"/>
      <c r="M6" s="3"/>
    </row>
    <row r="7" spans="1:13" ht="20.25">
      <c r="A7" s="6" t="s">
        <v>5</v>
      </c>
      <c r="B7" s="6"/>
      <c r="C7" s="7"/>
      <c r="E7" s="6"/>
      <c r="L7" s="3"/>
      <c r="M7" s="3"/>
    </row>
    <row r="8" spans="1:13" ht="20.25">
      <c r="A8" s="6" t="s">
        <v>6</v>
      </c>
      <c r="B8" s="6"/>
      <c r="C8" s="7"/>
      <c r="E8" s="6"/>
      <c r="L8" s="3"/>
      <c r="M8" s="3"/>
    </row>
    <row r="9" spans="3:13" ht="20.25">
      <c r="C9" s="7"/>
      <c r="E9" s="6"/>
      <c r="L9" s="3"/>
      <c r="M9" s="3"/>
    </row>
    <row r="10" spans="1:13" ht="20.25">
      <c r="A10" s="1" t="s">
        <v>103</v>
      </c>
      <c r="B10" s="1"/>
      <c r="C10" s="7"/>
      <c r="E10" s="6"/>
      <c r="L10" s="3"/>
      <c r="M10" s="3"/>
    </row>
    <row r="11" spans="3:13" ht="20.25">
      <c r="C11" s="7"/>
      <c r="E11" s="6"/>
      <c r="L11" s="3"/>
      <c r="M11" s="3"/>
    </row>
    <row r="12" spans="1:13" ht="20.25">
      <c r="A12" s="1" t="s">
        <v>104</v>
      </c>
      <c r="B12" s="1"/>
      <c r="C12" s="7"/>
      <c r="E12" s="6"/>
      <c r="L12" s="3"/>
      <c r="M12" s="3"/>
    </row>
    <row r="13" spans="1:13" ht="20.25" hidden="1">
      <c r="A13" s="1" t="s">
        <v>8</v>
      </c>
      <c r="B13" s="1"/>
      <c r="C13" s="7"/>
      <c r="E13" s="6"/>
      <c r="L13" s="3"/>
      <c r="M13" s="3"/>
    </row>
    <row r="14" spans="3:13" ht="20.25">
      <c r="C14" s="7"/>
      <c r="E14" s="6"/>
      <c r="L14" s="3"/>
      <c r="M14" s="3"/>
    </row>
    <row r="15" spans="1:5" ht="18">
      <c r="A15" s="8" t="s">
        <v>9</v>
      </c>
      <c r="B15" s="8"/>
      <c r="C15" s="9"/>
      <c r="E15" s="1"/>
    </row>
    <row r="16" spans="1:13" ht="18">
      <c r="A16" s="11" t="s">
        <v>10</v>
      </c>
      <c r="B16" s="11"/>
      <c r="C16" s="9"/>
      <c r="E16" s="12"/>
      <c r="L16" s="3"/>
      <c r="M16" s="3"/>
    </row>
    <row r="17" spans="1:14" ht="18">
      <c r="A17" s="11" t="s">
        <v>105</v>
      </c>
      <c r="B17" s="11"/>
      <c r="C17" s="9"/>
      <c r="E17" s="12"/>
      <c r="N17" s="13"/>
    </row>
    <row r="18" spans="1:18" ht="12.75">
      <c r="A18" s="14" t="s">
        <v>11</v>
      </c>
      <c r="B18" s="14"/>
      <c r="C18" s="15" t="s">
        <v>12</v>
      </c>
      <c r="D18" s="16" t="s">
        <v>13</v>
      </c>
      <c r="E18" s="14" t="s">
        <v>14</v>
      </c>
      <c r="F18" s="14" t="s">
        <v>15</v>
      </c>
      <c r="G18" s="14" t="s">
        <v>16</v>
      </c>
      <c r="H18" s="16" t="s">
        <v>17</v>
      </c>
      <c r="I18" s="17" t="s">
        <v>18</v>
      </c>
      <c r="J18" s="17" t="s">
        <v>19</v>
      </c>
      <c r="K18" s="18" t="s">
        <v>18</v>
      </c>
      <c r="L18" s="68" t="s">
        <v>20</v>
      </c>
      <c r="M18" s="69"/>
      <c r="N18" s="70"/>
      <c r="O18" s="16" t="s">
        <v>21</v>
      </c>
      <c r="P18" s="16" t="s">
        <v>22</v>
      </c>
      <c r="Q18" s="20" t="s">
        <v>23</v>
      </c>
      <c r="R18" s="21" t="s">
        <v>24</v>
      </c>
    </row>
    <row r="19" spans="1:18" ht="12.75">
      <c r="A19" s="22" t="s">
        <v>25</v>
      </c>
      <c r="B19" s="22"/>
      <c r="C19" s="23" t="s">
        <v>26</v>
      </c>
      <c r="D19" s="23" t="s">
        <v>27</v>
      </c>
      <c r="E19" s="22" t="s">
        <v>28</v>
      </c>
      <c r="F19" s="22" t="s">
        <v>29</v>
      </c>
      <c r="G19" s="22" t="s">
        <v>30</v>
      </c>
      <c r="H19" s="23" t="s">
        <v>31</v>
      </c>
      <c r="I19" s="24" t="s">
        <v>32</v>
      </c>
      <c r="J19" s="24" t="s">
        <v>33</v>
      </c>
      <c r="K19" s="22" t="s">
        <v>34</v>
      </c>
      <c r="L19" s="19" t="s">
        <v>35</v>
      </c>
      <c r="M19" s="19" t="s">
        <v>36</v>
      </c>
      <c r="N19" s="25" t="s">
        <v>37</v>
      </c>
      <c r="O19" s="23" t="s">
        <v>38</v>
      </c>
      <c r="P19" s="23" t="s">
        <v>39</v>
      </c>
      <c r="Q19" s="26" t="s">
        <v>40</v>
      </c>
      <c r="R19" s="27" t="s">
        <v>41</v>
      </c>
    </row>
    <row r="20" spans="1:18" ht="18">
      <c r="A20" s="28" t="s">
        <v>42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</row>
    <row r="21" spans="1:18" ht="18">
      <c r="A21" s="32">
        <v>1</v>
      </c>
      <c r="B21" s="32"/>
      <c r="C21" s="33">
        <f ca="1">RAND()</f>
        <v>0.569075673365171</v>
      </c>
      <c r="D21" s="34">
        <v>2</v>
      </c>
      <c r="E21" s="35" t="s">
        <v>43</v>
      </c>
      <c r="F21" s="36">
        <v>1996</v>
      </c>
      <c r="G21" s="37" t="s">
        <v>44</v>
      </c>
      <c r="H21" s="35" t="s">
        <v>45</v>
      </c>
      <c r="I21" s="38" t="s">
        <v>46</v>
      </c>
      <c r="J21" s="39">
        <v>0.0006944444444444445</v>
      </c>
      <c r="K21" s="40">
        <f>I21-J21</f>
        <v>0.013771990740740743</v>
      </c>
      <c r="L21" s="41">
        <v>1</v>
      </c>
      <c r="M21" s="41">
        <v>1</v>
      </c>
      <c r="N21" s="42">
        <f>SUM(L21:M21)</f>
        <v>2</v>
      </c>
      <c r="O21" s="43">
        <f>K21-$K$21</f>
        <v>0</v>
      </c>
      <c r="P21" s="44" t="s">
        <v>31</v>
      </c>
      <c r="Q21" s="44" t="s">
        <v>31</v>
      </c>
      <c r="R21" s="45"/>
    </row>
    <row r="22" spans="1:18" ht="18">
      <c r="A22" s="32">
        <v>2</v>
      </c>
      <c r="B22" s="32"/>
      <c r="C22" s="33">
        <f ca="1">RAND()</f>
        <v>0.8173649213797689</v>
      </c>
      <c r="D22" s="34">
        <v>3</v>
      </c>
      <c r="E22" s="46" t="s">
        <v>47</v>
      </c>
      <c r="F22" s="36">
        <v>1996</v>
      </c>
      <c r="G22" s="37" t="s">
        <v>44</v>
      </c>
      <c r="H22" s="47" t="s">
        <v>48</v>
      </c>
      <c r="I22" s="38" t="s">
        <v>49</v>
      </c>
      <c r="J22" s="39">
        <v>0.00104166666666667</v>
      </c>
      <c r="K22" s="40">
        <f>I22-J22</f>
        <v>0.01483333333333333</v>
      </c>
      <c r="L22" s="41">
        <v>1</v>
      </c>
      <c r="M22" s="41">
        <v>1</v>
      </c>
      <c r="N22" s="42">
        <f>SUM(L22:M22)</f>
        <v>2</v>
      </c>
      <c r="O22" s="43">
        <f>K22-$K$21</f>
        <v>0.0010613425925925877</v>
      </c>
      <c r="P22" s="44" t="s">
        <v>31</v>
      </c>
      <c r="Q22" s="44" t="s">
        <v>31</v>
      </c>
      <c r="R22" s="45"/>
    </row>
    <row r="23" spans="1:18" ht="18">
      <c r="A23" s="32">
        <v>3</v>
      </c>
      <c r="B23" s="32"/>
      <c r="C23" s="33">
        <f ca="1">RAND()</f>
        <v>0.025895433244897514</v>
      </c>
      <c r="D23" s="34">
        <v>1</v>
      </c>
      <c r="E23" s="46" t="s">
        <v>52</v>
      </c>
      <c r="F23" s="48">
        <v>1995</v>
      </c>
      <c r="G23" s="49" t="s">
        <v>44</v>
      </c>
      <c r="H23" s="50" t="s">
        <v>53</v>
      </c>
      <c r="I23" s="38" t="s">
        <v>54</v>
      </c>
      <c r="J23" s="39">
        <v>0.00034722222222222224</v>
      </c>
      <c r="K23" s="40">
        <f>I23-J23</f>
        <v>0.015789351851851853</v>
      </c>
      <c r="L23" s="41">
        <v>2</v>
      </c>
      <c r="M23" s="41">
        <v>2</v>
      </c>
      <c r="N23" s="42">
        <f>SUM(L23:M23)</f>
        <v>4</v>
      </c>
      <c r="O23" s="43">
        <f>K23-$K$21</f>
        <v>0.0020173611111111104</v>
      </c>
      <c r="P23" s="44" t="s">
        <v>31</v>
      </c>
      <c r="Q23" s="44" t="s">
        <v>31</v>
      </c>
      <c r="R23" s="45"/>
    </row>
    <row r="24" spans="1:18" ht="18">
      <c r="A24" s="32">
        <v>4</v>
      </c>
      <c r="B24" s="32"/>
      <c r="C24" s="33">
        <f ca="1">RAND()</f>
        <v>0.6741221272523359</v>
      </c>
      <c r="D24" s="34">
        <v>5</v>
      </c>
      <c r="E24" s="46" t="s">
        <v>55</v>
      </c>
      <c r="F24" s="48">
        <v>1996</v>
      </c>
      <c r="G24" s="49">
        <v>1</v>
      </c>
      <c r="H24" s="47" t="s">
        <v>48</v>
      </c>
      <c r="I24" s="38" t="s">
        <v>56</v>
      </c>
      <c r="J24" s="39">
        <v>0.00173611111111111</v>
      </c>
      <c r="K24" s="40">
        <f>I24-J24</f>
        <v>0.018319444444444447</v>
      </c>
      <c r="L24" s="41">
        <v>2</v>
      </c>
      <c r="M24" s="41">
        <v>3</v>
      </c>
      <c r="N24" s="42">
        <f>SUM(L24:M24)</f>
        <v>5</v>
      </c>
      <c r="O24" s="43">
        <f>K24-$K$21</f>
        <v>0.004547453703703705</v>
      </c>
      <c r="P24" s="44" t="s">
        <v>31</v>
      </c>
      <c r="Q24" s="44" t="s">
        <v>31</v>
      </c>
      <c r="R24" s="45"/>
    </row>
    <row r="25" spans="1:18" ht="18">
      <c r="A25" s="32" t="s">
        <v>31</v>
      </c>
      <c r="B25" s="32"/>
      <c r="C25" s="33">
        <f ca="1">RAND()</f>
        <v>0.6157965973435091</v>
      </c>
      <c r="D25" s="34">
        <v>4</v>
      </c>
      <c r="E25" s="46" t="s">
        <v>50</v>
      </c>
      <c r="F25" s="48">
        <v>1996</v>
      </c>
      <c r="G25" s="49">
        <v>1</v>
      </c>
      <c r="H25" s="47" t="s">
        <v>48</v>
      </c>
      <c r="I25" s="38" t="s">
        <v>51</v>
      </c>
      <c r="J25" s="39">
        <v>0.00138888888888889</v>
      </c>
      <c r="K25" s="40"/>
      <c r="L25" s="41"/>
      <c r="M25" s="41"/>
      <c r="N25" s="42"/>
      <c r="O25" s="43"/>
      <c r="P25" s="44"/>
      <c r="Q25" s="44" t="s">
        <v>31</v>
      </c>
      <c r="R25" s="45"/>
    </row>
    <row r="26" spans="3:5" ht="20.25">
      <c r="C26" s="8"/>
      <c r="E26" s="6"/>
    </row>
    <row r="27" spans="1:5" ht="20.25">
      <c r="A27" s="28" t="s">
        <v>57</v>
      </c>
      <c r="B27" s="28"/>
      <c r="C27" s="8"/>
      <c r="E27" s="6"/>
    </row>
    <row r="28" spans="1:18" ht="18">
      <c r="A28" s="32">
        <v>1</v>
      </c>
      <c r="B28" s="32"/>
      <c r="C28" s="33">
        <f ca="1">RAND()</f>
        <v>0.4789737040968536</v>
      </c>
      <c r="D28" s="34">
        <v>6</v>
      </c>
      <c r="E28" s="35" t="s">
        <v>58</v>
      </c>
      <c r="F28" s="36">
        <v>1994</v>
      </c>
      <c r="G28" s="37" t="s">
        <v>44</v>
      </c>
      <c r="H28" s="35" t="s">
        <v>45</v>
      </c>
      <c r="I28" s="38" t="s">
        <v>59</v>
      </c>
      <c r="J28" s="39">
        <v>0.00208333333333333</v>
      </c>
      <c r="K28" s="40">
        <f>I28-J28</f>
        <v>0.014631944444444447</v>
      </c>
      <c r="L28" s="41">
        <v>1</v>
      </c>
      <c r="M28" s="41">
        <v>4</v>
      </c>
      <c r="N28" s="42">
        <f>SUM(L28:M28)</f>
        <v>5</v>
      </c>
      <c r="O28" s="43">
        <f>K28-$K$28</f>
        <v>0</v>
      </c>
      <c r="P28" s="44" t="s">
        <v>31</v>
      </c>
      <c r="Q28" s="44" t="s">
        <v>31</v>
      </c>
      <c r="R28" s="45"/>
    </row>
    <row r="29" spans="1:18" ht="18">
      <c r="A29" s="32">
        <v>2</v>
      </c>
      <c r="B29" s="32"/>
      <c r="C29" s="33">
        <f ca="1">RAND()</f>
        <v>0.08425433025255313</v>
      </c>
      <c r="D29" s="34">
        <v>9</v>
      </c>
      <c r="E29" s="46" t="s">
        <v>60</v>
      </c>
      <c r="F29" s="48">
        <v>1993</v>
      </c>
      <c r="G29" s="49">
        <v>1</v>
      </c>
      <c r="H29" s="47" t="s">
        <v>48</v>
      </c>
      <c r="I29" s="38" t="s">
        <v>61</v>
      </c>
      <c r="J29" s="39">
        <v>0.00312499999999999</v>
      </c>
      <c r="K29" s="40">
        <f>I29-J29</f>
        <v>0.01805092592592594</v>
      </c>
      <c r="L29" s="41">
        <v>3</v>
      </c>
      <c r="M29" s="41">
        <v>4</v>
      </c>
      <c r="N29" s="42">
        <f>SUM(L29:M29)</f>
        <v>7</v>
      </c>
      <c r="O29" s="43">
        <f>K29-$K$28</f>
        <v>0.0034189814814814916</v>
      </c>
      <c r="P29" s="44" t="s">
        <v>31</v>
      </c>
      <c r="Q29" s="44" t="s">
        <v>31</v>
      </c>
      <c r="R29" s="45"/>
    </row>
    <row r="30" spans="1:18" ht="18">
      <c r="A30" s="32" t="s">
        <v>31</v>
      </c>
      <c r="B30" s="32"/>
      <c r="C30" s="33">
        <f ca="1">RAND()</f>
        <v>0.8188080319986528</v>
      </c>
      <c r="D30" s="34">
        <v>7</v>
      </c>
      <c r="E30" s="46" t="s">
        <v>62</v>
      </c>
      <c r="F30" s="36">
        <v>1993</v>
      </c>
      <c r="G30" s="37" t="s">
        <v>44</v>
      </c>
      <c r="H30" s="35" t="s">
        <v>63</v>
      </c>
      <c r="I30" s="38" t="s">
        <v>64</v>
      </c>
      <c r="J30" s="39">
        <v>0.00243055555555555</v>
      </c>
      <c r="K30" s="40" t="s">
        <v>31</v>
      </c>
      <c r="L30" s="41" t="s">
        <v>31</v>
      </c>
      <c r="M30" s="41" t="s">
        <v>31</v>
      </c>
      <c r="N30" s="42">
        <f>SUM(L30:M30)</f>
        <v>0</v>
      </c>
      <c r="O30" s="43" t="s">
        <v>31</v>
      </c>
      <c r="P30" s="44" t="s">
        <v>31</v>
      </c>
      <c r="Q30" s="44" t="s">
        <v>31</v>
      </c>
      <c r="R30" s="45"/>
    </row>
    <row r="31" spans="1:18" ht="18">
      <c r="A31" s="32" t="s">
        <v>31</v>
      </c>
      <c r="B31" s="32"/>
      <c r="C31" s="33">
        <f ca="1">RAND()</f>
        <v>0.019843591775626113</v>
      </c>
      <c r="D31" s="34">
        <v>8</v>
      </c>
      <c r="E31" s="46" t="s">
        <v>65</v>
      </c>
      <c r="F31" s="36">
        <v>1993</v>
      </c>
      <c r="G31" s="37" t="s">
        <v>44</v>
      </c>
      <c r="H31" s="35" t="s">
        <v>66</v>
      </c>
      <c r="I31" s="38" t="s">
        <v>64</v>
      </c>
      <c r="J31" s="39">
        <v>0.00277777777777777</v>
      </c>
      <c r="K31" s="40" t="s">
        <v>31</v>
      </c>
      <c r="L31" s="41" t="s">
        <v>31</v>
      </c>
      <c r="M31" s="41" t="s">
        <v>31</v>
      </c>
      <c r="N31" s="42">
        <f>SUM(L31:M31)</f>
        <v>0</v>
      </c>
      <c r="O31" s="43" t="s">
        <v>31</v>
      </c>
      <c r="P31" s="44" t="s">
        <v>31</v>
      </c>
      <c r="Q31" s="44" t="s">
        <v>31</v>
      </c>
      <c r="R31" s="45"/>
    </row>
    <row r="32" spans="1:18" ht="12.75">
      <c r="A32" s="29"/>
      <c r="B32" s="29"/>
      <c r="C32" s="29"/>
      <c r="E32" s="29"/>
      <c r="F32" s="29"/>
      <c r="G32" s="29"/>
      <c r="H32" s="29"/>
      <c r="I32" s="29"/>
      <c r="K32" s="29"/>
      <c r="L32" s="29"/>
      <c r="M32" s="29"/>
      <c r="N32" s="29"/>
      <c r="O32" s="29"/>
      <c r="P32" s="29"/>
      <c r="Q32" s="30"/>
      <c r="R32" s="31"/>
    </row>
    <row r="34" spans="1:17" ht="15">
      <c r="A34" s="35"/>
      <c r="B34" s="35"/>
      <c r="C34" s="33"/>
      <c r="D34" s="51" t="s">
        <v>96</v>
      </c>
      <c r="E34" s="35"/>
      <c r="F34" s="52" t="s">
        <v>31</v>
      </c>
      <c r="G34" s="53"/>
      <c r="H34" s="53"/>
      <c r="I34" s="36"/>
      <c r="J34" s="54"/>
      <c r="K34" s="54"/>
      <c r="L34" s="54"/>
      <c r="M34" s="54"/>
      <c r="N34" s="55"/>
      <c r="O34" s="54"/>
      <c r="P34" s="35"/>
      <c r="Q34" s="35"/>
    </row>
    <row r="35" spans="1:17" ht="15">
      <c r="A35" s="35"/>
      <c r="B35" s="35"/>
      <c r="C35" s="33"/>
      <c r="D35" s="51" t="s">
        <v>97</v>
      </c>
      <c r="E35" s="35"/>
      <c r="F35" s="36" t="s">
        <v>31</v>
      </c>
      <c r="G35" s="37"/>
      <c r="H35" s="35"/>
      <c r="I35" s="36"/>
      <c r="J35" s="54"/>
      <c r="K35" s="54"/>
      <c r="L35" s="54"/>
      <c r="M35" s="54"/>
      <c r="N35" s="55"/>
      <c r="O35" s="54"/>
      <c r="P35" s="35"/>
      <c r="Q35" s="35"/>
    </row>
    <row r="36" spans="1:17" ht="15">
      <c r="A36" s="35"/>
      <c r="B36" s="35"/>
      <c r="C36" s="33"/>
      <c r="E36" s="35"/>
      <c r="F36" s="56" t="s">
        <v>31</v>
      </c>
      <c r="G36" s="56"/>
      <c r="H36" s="35"/>
      <c r="I36" s="36"/>
      <c r="J36" s="54"/>
      <c r="K36" s="54"/>
      <c r="L36" s="54"/>
      <c r="M36" s="54"/>
      <c r="N36" s="55"/>
      <c r="O36" s="54"/>
      <c r="P36" s="35"/>
      <c r="Q36" s="35"/>
    </row>
    <row r="37" spans="1:17" ht="15">
      <c r="A37" s="35"/>
      <c r="B37" s="35"/>
      <c r="C37" s="33"/>
      <c r="D37" s="57" t="s">
        <v>106</v>
      </c>
      <c r="E37" s="35"/>
      <c r="F37" s="56"/>
      <c r="G37" s="56"/>
      <c r="H37" s="35"/>
      <c r="I37" s="36"/>
      <c r="J37" s="54"/>
      <c r="K37" s="54"/>
      <c r="L37" s="54"/>
      <c r="M37" s="54"/>
      <c r="N37" s="55"/>
      <c r="O37" s="54"/>
      <c r="P37" s="35"/>
      <c r="Q37" s="35"/>
    </row>
    <row r="38" spans="1:17" ht="15">
      <c r="A38" s="35"/>
      <c r="B38" s="35"/>
      <c r="C38" s="33"/>
      <c r="D38" s="57"/>
      <c r="E38" s="35"/>
      <c r="F38" s="52"/>
      <c r="G38" s="56"/>
      <c r="H38" s="35"/>
      <c r="I38" s="36"/>
      <c r="J38" s="54"/>
      <c r="K38" s="54"/>
      <c r="L38" s="54"/>
      <c r="M38" s="54"/>
      <c r="N38" s="55"/>
      <c r="O38" s="54"/>
      <c r="P38" s="35"/>
      <c r="Q38" s="35"/>
    </row>
    <row r="39" spans="1:17" ht="15">
      <c r="A39" s="35"/>
      <c r="B39" s="35"/>
      <c r="C39" s="33"/>
      <c r="D39" s="9" t="s">
        <v>99</v>
      </c>
      <c r="E39" s="35"/>
      <c r="F39" s="36"/>
      <c r="G39" s="37"/>
      <c r="H39" s="35"/>
      <c r="I39" s="36"/>
      <c r="J39" s="54"/>
      <c r="K39" s="54"/>
      <c r="L39" s="54"/>
      <c r="M39" s="54"/>
      <c r="N39" s="55"/>
      <c r="O39" s="54"/>
      <c r="P39" s="35"/>
      <c r="Q39" s="35"/>
    </row>
    <row r="40" spans="1:17" ht="15">
      <c r="A40" s="35"/>
      <c r="B40" s="35"/>
      <c r="C40" s="33"/>
      <c r="D40" s="9" t="s">
        <v>100</v>
      </c>
      <c r="E40" s="35"/>
      <c r="F40" s="36"/>
      <c r="G40" s="37"/>
      <c r="H40" s="35"/>
      <c r="I40" s="36"/>
      <c r="J40" s="54"/>
      <c r="K40" s="54"/>
      <c r="L40" s="54"/>
      <c r="M40" s="54"/>
      <c r="N40" s="55"/>
      <c r="O40" s="54"/>
      <c r="P40" s="35"/>
      <c r="Q40" s="35"/>
    </row>
    <row r="41" spans="1:17" ht="15">
      <c r="A41" s="35"/>
      <c r="B41" s="35"/>
      <c r="C41" s="33"/>
      <c r="E41" s="35"/>
      <c r="F41" s="36"/>
      <c r="G41" s="37"/>
      <c r="H41" s="35"/>
      <c r="I41" s="36"/>
      <c r="J41" s="54"/>
      <c r="K41" s="54"/>
      <c r="L41" s="54"/>
      <c r="M41" s="54"/>
      <c r="N41" s="55"/>
      <c r="O41" s="54"/>
      <c r="P41" s="35"/>
      <c r="Q41" s="35"/>
    </row>
    <row r="42" spans="1:17" ht="15">
      <c r="A42" s="35"/>
      <c r="B42" s="35"/>
      <c r="C42" s="33"/>
      <c r="D42" s="9" t="s">
        <v>101</v>
      </c>
      <c r="E42" s="35"/>
      <c r="F42" s="36"/>
      <c r="G42" s="37"/>
      <c r="H42" s="35"/>
      <c r="I42" s="36"/>
      <c r="J42" s="54"/>
      <c r="K42" s="54"/>
      <c r="L42" s="54"/>
      <c r="M42" s="54"/>
      <c r="N42" s="55"/>
      <c r="O42" s="54"/>
      <c r="P42" s="35"/>
      <c r="Q42" s="35"/>
    </row>
    <row r="43" spans="1:17" ht="15">
      <c r="A43" s="35"/>
      <c r="B43" s="35"/>
      <c r="C43" s="33"/>
      <c r="D43" s="9" t="s">
        <v>102</v>
      </c>
      <c r="E43" s="35"/>
      <c r="F43" s="36"/>
      <c r="G43" s="37"/>
      <c r="H43" s="35"/>
      <c r="I43" s="36"/>
      <c r="J43" s="54"/>
      <c r="K43" s="54"/>
      <c r="L43" s="54"/>
      <c r="M43" s="54"/>
      <c r="N43" s="55"/>
      <c r="O43" s="54"/>
      <c r="P43" s="35"/>
      <c r="Q43" s="35"/>
    </row>
    <row r="44" spans="1:17" ht="15">
      <c r="A44" s="35"/>
      <c r="B44" s="35"/>
      <c r="C44" s="33"/>
      <c r="D44" s="9"/>
      <c r="E44" s="35"/>
      <c r="F44" s="36"/>
      <c r="G44" s="37"/>
      <c r="H44" s="35"/>
      <c r="I44" s="36"/>
      <c r="J44" s="54"/>
      <c r="K44" s="54"/>
      <c r="L44" s="54"/>
      <c r="M44" s="54"/>
      <c r="N44" s="55"/>
      <c r="O44" s="54"/>
      <c r="P44" s="35"/>
      <c r="Q44" s="35"/>
    </row>
    <row r="45" spans="1:17" ht="15">
      <c r="A45" s="35"/>
      <c r="B45" s="35"/>
      <c r="C45" s="33"/>
      <c r="D45" s="9"/>
      <c r="E45" s="35"/>
      <c r="F45" s="36"/>
      <c r="G45" s="37"/>
      <c r="H45" s="35"/>
      <c r="I45" s="36"/>
      <c r="J45" s="54"/>
      <c r="K45" s="54"/>
      <c r="L45" s="54"/>
      <c r="M45" s="54"/>
      <c r="N45" s="55"/>
      <c r="O45" s="54"/>
      <c r="P45" s="35"/>
      <c r="Q45" s="35"/>
    </row>
    <row r="46" spans="1:17" ht="15">
      <c r="A46" s="35"/>
      <c r="B46" s="35"/>
      <c r="C46" s="33"/>
      <c r="D46" s="9"/>
      <c r="E46" s="35"/>
      <c r="F46" s="36"/>
      <c r="G46" s="37"/>
      <c r="H46" s="35"/>
      <c r="I46" s="36"/>
      <c r="J46" s="54"/>
      <c r="K46" s="54"/>
      <c r="L46" s="54"/>
      <c r="M46" s="54"/>
      <c r="N46" s="55"/>
      <c r="O46" s="54"/>
      <c r="P46" s="35"/>
      <c r="Q46" s="35"/>
    </row>
    <row r="47" spans="1:17" ht="15">
      <c r="A47" s="35"/>
      <c r="B47" s="35"/>
      <c r="C47" s="33"/>
      <c r="D47" s="9"/>
      <c r="E47" s="35"/>
      <c r="F47" s="36"/>
      <c r="G47" s="37"/>
      <c r="H47" s="35"/>
      <c r="I47" s="36"/>
      <c r="J47" s="54"/>
      <c r="K47" s="54"/>
      <c r="L47" s="54"/>
      <c r="M47" s="54"/>
      <c r="N47" s="55"/>
      <c r="O47" s="54"/>
      <c r="P47" s="35"/>
      <c r="Q47" s="35"/>
    </row>
    <row r="48" spans="1:17" ht="15">
      <c r="A48" s="35"/>
      <c r="B48" s="35"/>
      <c r="C48" s="33"/>
      <c r="D48" s="9"/>
      <c r="E48" s="35"/>
      <c r="F48" s="36"/>
      <c r="G48" s="37"/>
      <c r="H48" s="35"/>
      <c r="I48" s="36"/>
      <c r="J48" s="54"/>
      <c r="K48" s="54"/>
      <c r="L48" s="54"/>
      <c r="M48" s="54"/>
      <c r="N48" s="55"/>
      <c r="O48" s="54"/>
      <c r="P48" s="35"/>
      <c r="Q48" s="35"/>
    </row>
    <row r="49" spans="1:17" ht="15">
      <c r="A49" s="35"/>
      <c r="B49" s="35"/>
      <c r="C49" s="33"/>
      <c r="D49" s="9"/>
      <c r="E49" s="35"/>
      <c r="F49" s="36"/>
      <c r="G49" s="37"/>
      <c r="H49" s="35"/>
      <c r="I49" s="36"/>
      <c r="J49" s="54"/>
      <c r="K49" s="54"/>
      <c r="L49" s="54"/>
      <c r="M49" s="54"/>
      <c r="N49" s="55"/>
      <c r="O49" s="54"/>
      <c r="P49" s="35"/>
      <c r="Q49" s="35"/>
    </row>
    <row r="50" spans="1:17" ht="15">
      <c r="A50" s="35"/>
      <c r="B50" s="35"/>
      <c r="C50" s="33"/>
      <c r="D50" s="9"/>
      <c r="E50" s="35"/>
      <c r="F50" s="36"/>
      <c r="G50" s="37"/>
      <c r="H50" s="35"/>
      <c r="I50" s="36"/>
      <c r="J50" s="54"/>
      <c r="K50" s="54"/>
      <c r="L50" s="54"/>
      <c r="M50" s="54"/>
      <c r="N50" s="55"/>
      <c r="O50" s="54"/>
      <c r="P50" s="35"/>
      <c r="Q50" s="35"/>
    </row>
    <row r="51" spans="1:17" ht="15">
      <c r="A51" s="35"/>
      <c r="B51" s="35"/>
      <c r="C51" s="33"/>
      <c r="D51" s="9"/>
      <c r="E51" s="35"/>
      <c r="F51" s="36"/>
      <c r="G51" s="37"/>
      <c r="H51" s="35"/>
      <c r="I51" s="36"/>
      <c r="J51" s="54"/>
      <c r="K51" s="54"/>
      <c r="L51" s="54"/>
      <c r="M51" s="54"/>
      <c r="N51" s="55"/>
      <c r="O51" s="54"/>
      <c r="P51" s="35"/>
      <c r="Q51" s="35"/>
    </row>
    <row r="52" spans="1:17" ht="15">
      <c r="A52" s="35"/>
      <c r="B52" s="35"/>
      <c r="C52" s="33"/>
      <c r="D52" s="9"/>
      <c r="E52" s="35"/>
      <c r="F52" s="36"/>
      <c r="G52" s="37"/>
      <c r="H52" s="35"/>
      <c r="I52" s="36"/>
      <c r="J52" s="54"/>
      <c r="K52" s="54"/>
      <c r="L52" s="54"/>
      <c r="M52" s="54"/>
      <c r="N52" s="55"/>
      <c r="O52" s="54"/>
      <c r="P52" s="35"/>
      <c r="Q52" s="35"/>
    </row>
    <row r="53" spans="1:17" ht="15">
      <c r="A53" s="35"/>
      <c r="B53" s="35"/>
      <c r="C53" s="33"/>
      <c r="D53" s="9"/>
      <c r="E53" s="35"/>
      <c r="F53" s="36"/>
      <c r="G53" s="37"/>
      <c r="H53" s="35"/>
      <c r="I53" s="36"/>
      <c r="J53" s="54"/>
      <c r="K53" s="54"/>
      <c r="L53" s="54"/>
      <c r="M53" s="54"/>
      <c r="N53" s="55"/>
      <c r="O53" s="54"/>
      <c r="P53" s="35"/>
      <c r="Q53" s="35"/>
    </row>
    <row r="54" spans="1:17" ht="15">
      <c r="A54" s="35"/>
      <c r="B54" s="35"/>
      <c r="C54" s="33"/>
      <c r="D54" s="9"/>
      <c r="E54" s="35"/>
      <c r="F54" s="36"/>
      <c r="G54" s="37"/>
      <c r="H54" s="35"/>
      <c r="I54" s="36"/>
      <c r="J54" s="54"/>
      <c r="K54" s="54"/>
      <c r="L54" s="54"/>
      <c r="M54" s="54"/>
      <c r="N54" s="55"/>
      <c r="O54" s="54"/>
      <c r="P54" s="35"/>
      <c r="Q54" s="35"/>
    </row>
    <row r="55" spans="1:17" ht="15">
      <c r="A55" s="35"/>
      <c r="B55" s="35"/>
      <c r="C55" s="33"/>
      <c r="D55" s="9"/>
      <c r="E55" s="35"/>
      <c r="F55" s="36"/>
      <c r="G55" s="37"/>
      <c r="H55" s="35"/>
      <c r="I55" s="36"/>
      <c r="J55" s="54"/>
      <c r="K55" s="54"/>
      <c r="L55" s="54"/>
      <c r="M55" s="54"/>
      <c r="N55" s="55"/>
      <c r="O55" s="54"/>
      <c r="P55" s="35"/>
      <c r="Q55" s="35"/>
    </row>
    <row r="56" spans="1:17" ht="15">
      <c r="A56" s="35"/>
      <c r="B56" s="35"/>
      <c r="C56" s="33"/>
      <c r="D56" s="9"/>
      <c r="E56" s="35"/>
      <c r="F56" s="36"/>
      <c r="G56" s="37"/>
      <c r="H56" s="35"/>
      <c r="I56" s="36"/>
      <c r="J56" s="54"/>
      <c r="K56" s="54"/>
      <c r="L56" s="54"/>
      <c r="M56" s="54"/>
      <c r="N56" s="55"/>
      <c r="O56" s="54"/>
      <c r="P56" s="35"/>
      <c r="Q56" s="35"/>
    </row>
    <row r="57" spans="1:17" ht="15">
      <c r="A57" s="35"/>
      <c r="B57" s="35"/>
      <c r="C57" s="33"/>
      <c r="D57" s="9"/>
      <c r="E57" s="35"/>
      <c r="F57" s="36"/>
      <c r="G57" s="37"/>
      <c r="H57" s="35"/>
      <c r="I57" s="36"/>
      <c r="J57" s="54"/>
      <c r="K57" s="54"/>
      <c r="L57" s="54"/>
      <c r="M57" s="54"/>
      <c r="N57" s="55"/>
      <c r="O57" s="54"/>
      <c r="P57" s="35"/>
      <c r="Q57" s="35"/>
    </row>
    <row r="58" spans="1:17" ht="15">
      <c r="A58" s="35"/>
      <c r="B58" s="35"/>
      <c r="C58" s="33"/>
      <c r="D58" s="9"/>
      <c r="E58" s="35"/>
      <c r="F58" s="36"/>
      <c r="G58" s="37"/>
      <c r="H58" s="35"/>
      <c r="I58" s="36"/>
      <c r="J58" s="54"/>
      <c r="K58" s="54"/>
      <c r="L58" s="54"/>
      <c r="M58" s="54"/>
      <c r="N58" s="55"/>
      <c r="O58" s="54"/>
      <c r="P58" s="35"/>
      <c r="Q58" s="35"/>
    </row>
    <row r="59" spans="1:17" ht="15">
      <c r="A59" s="35"/>
      <c r="B59" s="35"/>
      <c r="C59" s="33"/>
      <c r="D59" s="9"/>
      <c r="E59" s="35"/>
      <c r="F59" s="36"/>
      <c r="G59" s="37"/>
      <c r="H59" s="35"/>
      <c r="I59" s="36"/>
      <c r="J59" s="54"/>
      <c r="K59" s="54"/>
      <c r="L59" s="54"/>
      <c r="M59" s="54"/>
      <c r="N59" s="55"/>
      <c r="O59" s="54"/>
      <c r="P59" s="35"/>
      <c r="Q59" s="35"/>
    </row>
    <row r="60" spans="1:17" ht="15">
      <c r="A60" s="35"/>
      <c r="B60" s="35"/>
      <c r="C60" s="33"/>
      <c r="D60" s="9"/>
      <c r="E60" s="35"/>
      <c r="F60" s="36"/>
      <c r="G60" s="37"/>
      <c r="H60" s="35"/>
      <c r="I60" s="36"/>
      <c r="J60" s="54"/>
      <c r="K60" s="54"/>
      <c r="L60" s="54"/>
      <c r="M60" s="54"/>
      <c r="N60" s="55"/>
      <c r="O60" s="54"/>
      <c r="P60" s="35"/>
      <c r="Q60" s="35"/>
    </row>
    <row r="61" spans="1:17" ht="15">
      <c r="A61" s="35"/>
      <c r="B61" s="35"/>
      <c r="C61" s="33"/>
      <c r="D61" s="9"/>
      <c r="E61" s="35"/>
      <c r="F61" s="36"/>
      <c r="G61" s="37"/>
      <c r="H61" s="35"/>
      <c r="I61" s="36"/>
      <c r="J61" s="54"/>
      <c r="K61" s="54"/>
      <c r="L61" s="54"/>
      <c r="M61" s="54"/>
      <c r="N61" s="55"/>
      <c r="O61" s="54"/>
      <c r="P61" s="35"/>
      <c r="Q61" s="35"/>
    </row>
    <row r="62" spans="1:17" ht="15">
      <c r="A62" s="35"/>
      <c r="B62" s="35"/>
      <c r="C62" s="33"/>
      <c r="D62" s="9"/>
      <c r="E62" s="35"/>
      <c r="F62" s="36"/>
      <c r="G62" s="37"/>
      <c r="H62" s="35"/>
      <c r="I62" s="36"/>
      <c r="J62" s="54"/>
      <c r="K62" s="54"/>
      <c r="L62" s="54"/>
      <c r="M62" s="54"/>
      <c r="N62" s="55"/>
      <c r="O62" s="54"/>
      <c r="P62" s="35"/>
      <c r="Q62" s="35"/>
    </row>
    <row r="63" spans="1:17" ht="15">
      <c r="A63" s="35"/>
      <c r="B63" s="35"/>
      <c r="C63" s="33"/>
      <c r="D63" s="9"/>
      <c r="E63" s="35"/>
      <c r="F63" s="36"/>
      <c r="G63" s="37"/>
      <c r="H63" s="35"/>
      <c r="I63" s="36"/>
      <c r="J63" s="54"/>
      <c r="K63" s="54"/>
      <c r="L63" s="54"/>
      <c r="M63" s="54"/>
      <c r="N63" s="55"/>
      <c r="O63" s="54"/>
      <c r="P63" s="35"/>
      <c r="Q63" s="35"/>
    </row>
    <row r="64" spans="1:17" ht="15">
      <c r="A64" s="35"/>
      <c r="B64" s="35"/>
      <c r="C64" s="33"/>
      <c r="D64" s="9"/>
      <c r="E64" s="35"/>
      <c r="F64" s="36"/>
      <c r="G64" s="37"/>
      <c r="H64" s="35"/>
      <c r="I64" s="36"/>
      <c r="J64" s="54"/>
      <c r="K64" s="54"/>
      <c r="L64" s="54"/>
      <c r="M64" s="54"/>
      <c r="N64" s="55"/>
      <c r="O64" s="54"/>
      <c r="P64" s="35"/>
      <c r="Q64" s="35"/>
    </row>
    <row r="65" spans="1:17" ht="15">
      <c r="A65" s="35"/>
      <c r="B65" s="35"/>
      <c r="C65" s="33"/>
      <c r="D65" s="9"/>
      <c r="E65" s="35"/>
      <c r="F65" s="36"/>
      <c r="G65" s="37"/>
      <c r="H65" s="35"/>
      <c r="I65" s="36"/>
      <c r="J65" s="54"/>
      <c r="K65" s="54"/>
      <c r="L65" s="54"/>
      <c r="M65" s="54"/>
      <c r="N65" s="55"/>
      <c r="O65" s="54"/>
      <c r="P65" s="35"/>
      <c r="Q65" s="35"/>
    </row>
    <row r="66" spans="1:17" ht="15">
      <c r="A66" s="35"/>
      <c r="B66" s="35"/>
      <c r="C66" s="33"/>
      <c r="D66" s="9"/>
      <c r="E66" s="35"/>
      <c r="F66" s="36"/>
      <c r="G66" s="37"/>
      <c r="H66" s="35"/>
      <c r="I66" s="36"/>
      <c r="J66" s="54"/>
      <c r="K66" s="54"/>
      <c r="L66" s="54"/>
      <c r="M66" s="54"/>
      <c r="N66" s="55"/>
      <c r="O66" s="54"/>
      <c r="P66" s="35"/>
      <c r="Q66" s="35"/>
    </row>
  </sheetData>
  <sheetProtection/>
  <mergeCells count="1">
    <mergeCell ref="L18:N18"/>
  </mergeCells>
  <printOptions/>
  <pageMargins left="0.75" right="0.75" top="1" bottom="1" header="0.5" footer="0.5"/>
  <pageSetup horizontalDpi="600" verticalDpi="600" orientation="portrait" paperSize="9" scale="66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S64"/>
  <sheetViews>
    <sheetView view="pageBreakPreview" zoomScale="60" zoomScaleNormal="75" workbookViewId="0" topLeftCell="A1">
      <selection activeCell="O21" sqref="O21"/>
    </sheetView>
  </sheetViews>
  <sheetFormatPr defaultColWidth="9.140625" defaultRowHeight="12.75"/>
  <cols>
    <col min="1" max="1" width="5.8515625" style="3" customWidth="1"/>
    <col min="2" max="2" width="6.28125" style="3" customWidth="1"/>
    <col min="3" max="3" width="21.140625" style="3" customWidth="1"/>
    <col min="4" max="4" width="5.8515625" style="3" customWidth="1"/>
    <col min="5" max="5" width="6.421875" style="3" customWidth="1"/>
    <col min="6" max="6" width="40.28125" style="3" customWidth="1"/>
    <col min="7" max="7" width="12.00390625" style="3" hidden="1" customWidth="1"/>
    <col min="8" max="8" width="12.421875" style="3" hidden="1" customWidth="1"/>
    <col min="9" max="9" width="12.421875" style="3" customWidth="1"/>
    <col min="10" max="11" width="4.28125" style="10" customWidth="1"/>
    <col min="12" max="12" width="4.8515625" style="3" customWidth="1"/>
    <col min="13" max="13" width="13.28125" style="3" customWidth="1"/>
    <col min="14" max="14" width="5.28125" style="3" customWidth="1"/>
    <col min="15" max="16384" width="9.140625" style="3" customWidth="1"/>
  </cols>
  <sheetData>
    <row r="1" spans="1:11" ht="18">
      <c r="A1" s="1" t="s">
        <v>0</v>
      </c>
      <c r="B1" s="2"/>
      <c r="C1" s="2"/>
      <c r="J1" s="3"/>
      <c r="K1" s="3"/>
    </row>
    <row r="2" spans="1:11" ht="18">
      <c r="A2" s="4" t="s">
        <v>1</v>
      </c>
      <c r="B2" s="2"/>
      <c r="C2" s="2"/>
      <c r="J2" s="3"/>
      <c r="K2" s="3"/>
    </row>
    <row r="3" spans="1:11" ht="18">
      <c r="A3" s="4" t="s">
        <v>2</v>
      </c>
      <c r="B3" s="2"/>
      <c r="C3" s="2"/>
      <c r="J3" s="3"/>
      <c r="K3" s="3"/>
    </row>
    <row r="4" spans="1:11" ht="20.25">
      <c r="A4" s="5" t="s">
        <v>113</v>
      </c>
      <c r="B4" s="2"/>
      <c r="C4" s="2"/>
      <c r="J4" s="3"/>
      <c r="K4" s="3"/>
    </row>
    <row r="5" spans="1:11" ht="20.25">
      <c r="A5" s="5" t="s">
        <v>3</v>
      </c>
      <c r="B5" s="2"/>
      <c r="C5" s="2"/>
      <c r="J5" s="3"/>
      <c r="K5" s="3"/>
    </row>
    <row r="6" spans="1:11" ht="20.25">
      <c r="A6" s="5" t="s">
        <v>114</v>
      </c>
      <c r="B6" s="2"/>
      <c r="C6" s="2"/>
      <c r="J6" s="3"/>
      <c r="K6" s="3"/>
    </row>
    <row r="7" spans="1:11" ht="20.25">
      <c r="A7" s="6" t="s">
        <v>115</v>
      </c>
      <c r="C7" s="6"/>
      <c r="J7" s="3"/>
      <c r="K7" s="3"/>
    </row>
    <row r="8" spans="1:11" ht="20.25">
      <c r="A8" s="6" t="s">
        <v>6</v>
      </c>
      <c r="C8" s="6"/>
      <c r="J8" s="3"/>
      <c r="K8" s="3"/>
    </row>
    <row r="9" spans="3:11" ht="20.25">
      <c r="C9" s="6"/>
      <c r="J9" s="3"/>
      <c r="K9" s="3"/>
    </row>
    <row r="10" spans="1:11" ht="20.25">
      <c r="A10" s="1" t="s">
        <v>294</v>
      </c>
      <c r="C10" s="6"/>
      <c r="J10" s="3"/>
      <c r="K10" s="3"/>
    </row>
    <row r="11" spans="3:11" ht="11.25" customHeight="1">
      <c r="C11" s="6"/>
      <c r="J11" s="3"/>
      <c r="K11" s="3"/>
    </row>
    <row r="12" spans="1:11" ht="18.75" customHeight="1">
      <c r="A12" s="1" t="s">
        <v>199</v>
      </c>
      <c r="C12" s="6"/>
      <c r="J12" s="3"/>
      <c r="K12" s="3"/>
    </row>
    <row r="13" spans="3:11" ht="18.75" customHeight="1">
      <c r="C13" s="6"/>
      <c r="J13" s="3"/>
      <c r="K13" s="3"/>
    </row>
    <row r="14" spans="1:3" ht="18">
      <c r="A14" s="8" t="s">
        <v>9</v>
      </c>
      <c r="C14" s="1"/>
    </row>
    <row r="15" spans="1:11" ht="18">
      <c r="A15" s="11" t="s">
        <v>116</v>
      </c>
      <c r="C15" s="12"/>
      <c r="J15" s="3"/>
      <c r="K15" s="3"/>
    </row>
    <row r="16" spans="1:12" ht="18">
      <c r="A16" s="11" t="s">
        <v>295</v>
      </c>
      <c r="C16" s="12"/>
      <c r="L16" s="13"/>
    </row>
    <row r="17" spans="1:14" ht="12.75">
      <c r="A17" s="14" t="s">
        <v>109</v>
      </c>
      <c r="B17" s="16" t="s">
        <v>13</v>
      </c>
      <c r="C17" s="14" t="s">
        <v>14</v>
      </c>
      <c r="D17" s="14" t="s">
        <v>15</v>
      </c>
      <c r="E17" s="14" t="s">
        <v>16</v>
      </c>
      <c r="F17" s="16" t="s">
        <v>17</v>
      </c>
      <c r="G17" s="17" t="s">
        <v>18</v>
      </c>
      <c r="H17" s="17" t="s">
        <v>19</v>
      </c>
      <c r="I17" s="18" t="s">
        <v>18</v>
      </c>
      <c r="J17" s="68" t="s">
        <v>20</v>
      </c>
      <c r="K17" s="69"/>
      <c r="L17" s="70"/>
      <c r="M17" s="16" t="s">
        <v>21</v>
      </c>
      <c r="N17" s="16" t="s">
        <v>22</v>
      </c>
    </row>
    <row r="18" spans="1:14" ht="12.75">
      <c r="A18" s="22" t="s">
        <v>31</v>
      </c>
      <c r="B18" s="23" t="s">
        <v>27</v>
      </c>
      <c r="C18" s="22" t="s">
        <v>28</v>
      </c>
      <c r="D18" s="22" t="s">
        <v>29</v>
      </c>
      <c r="E18" s="22" t="s">
        <v>30</v>
      </c>
      <c r="F18" s="23" t="s">
        <v>31</v>
      </c>
      <c r="G18" s="24" t="s">
        <v>32</v>
      </c>
      <c r="H18" s="24" t="s">
        <v>33</v>
      </c>
      <c r="I18" s="22" t="s">
        <v>34</v>
      </c>
      <c r="J18" s="19" t="s">
        <v>35</v>
      </c>
      <c r="K18" s="19" t="s">
        <v>36</v>
      </c>
      <c r="L18" s="25" t="s">
        <v>37</v>
      </c>
      <c r="M18" s="23" t="s">
        <v>38</v>
      </c>
      <c r="N18" s="23" t="s">
        <v>39</v>
      </c>
    </row>
    <row r="19" spans="1:14" ht="18">
      <c r="A19" s="32"/>
      <c r="B19" s="34"/>
      <c r="C19" s="35"/>
      <c r="D19" s="36"/>
      <c r="E19" s="37"/>
      <c r="F19" s="35"/>
      <c r="G19" s="58"/>
      <c r="H19" s="39"/>
      <c r="I19" s="40"/>
      <c r="J19" s="56"/>
      <c r="K19" s="56"/>
      <c r="L19" s="59"/>
      <c r="M19" s="60"/>
      <c r="N19" s="61"/>
    </row>
    <row r="20" spans="1:3" ht="20.25">
      <c r="A20" s="28" t="s">
        <v>117</v>
      </c>
      <c r="B20" s="34"/>
      <c r="C20" s="6"/>
    </row>
    <row r="21" spans="1:15" ht="18">
      <c r="A21" s="32">
        <v>1</v>
      </c>
      <c r="B21" s="34">
        <v>8</v>
      </c>
      <c r="C21" s="46" t="s">
        <v>124</v>
      </c>
      <c r="D21" s="36">
        <v>1996</v>
      </c>
      <c r="E21" s="37">
        <v>1</v>
      </c>
      <c r="F21" s="50" t="s">
        <v>125</v>
      </c>
      <c r="G21" s="66" t="s">
        <v>200</v>
      </c>
      <c r="H21" s="66" t="s">
        <v>201</v>
      </c>
      <c r="I21" s="40">
        <f aca="true" t="shared" si="0" ref="I21:I36">G21-H21</f>
        <v>0.0137662037037037</v>
      </c>
      <c r="J21" s="41">
        <v>2</v>
      </c>
      <c r="K21" s="41">
        <v>1</v>
      </c>
      <c r="L21" s="42">
        <f aca="true" t="shared" si="1" ref="L21:L36">SUM(J21:K21)</f>
        <v>3</v>
      </c>
      <c r="M21" s="43">
        <f>I21-$I$21</f>
        <v>0</v>
      </c>
      <c r="N21" s="67">
        <v>1</v>
      </c>
      <c r="O21" s="64" t="s">
        <v>31</v>
      </c>
    </row>
    <row r="22" spans="1:14" ht="18">
      <c r="A22" s="32">
        <v>2</v>
      </c>
      <c r="B22" s="34">
        <v>7</v>
      </c>
      <c r="C22" s="46" t="s">
        <v>123</v>
      </c>
      <c r="D22" s="48">
        <v>1996</v>
      </c>
      <c r="E22" s="49">
        <v>1</v>
      </c>
      <c r="F22" s="47" t="s">
        <v>48</v>
      </c>
      <c r="G22" s="66" t="s">
        <v>202</v>
      </c>
      <c r="H22" s="66" t="s">
        <v>203</v>
      </c>
      <c r="I22" s="40">
        <f t="shared" si="0"/>
        <v>0.014122685185185186</v>
      </c>
      <c r="J22" s="41">
        <v>1</v>
      </c>
      <c r="K22" s="41">
        <v>4</v>
      </c>
      <c r="L22" s="42">
        <f t="shared" si="1"/>
        <v>5</v>
      </c>
      <c r="M22" s="43">
        <f aca="true" t="shared" si="2" ref="M22:M36">I22-$I$21</f>
        <v>0.0003564814814814854</v>
      </c>
      <c r="N22" s="67">
        <v>1</v>
      </c>
    </row>
    <row r="23" spans="1:14" ht="18">
      <c r="A23" s="32">
        <v>3</v>
      </c>
      <c r="B23" s="34">
        <v>16</v>
      </c>
      <c r="C23" s="46" t="s">
        <v>133</v>
      </c>
      <c r="D23" s="48">
        <v>1995</v>
      </c>
      <c r="E23" s="49">
        <v>1</v>
      </c>
      <c r="F23" s="35" t="s">
        <v>73</v>
      </c>
      <c r="G23" s="66" t="s">
        <v>204</v>
      </c>
      <c r="H23" s="66" t="s">
        <v>205</v>
      </c>
      <c r="I23" s="40">
        <f t="shared" si="0"/>
        <v>0.014357638888888889</v>
      </c>
      <c r="J23" s="41">
        <v>2</v>
      </c>
      <c r="K23" s="41">
        <v>2</v>
      </c>
      <c r="L23" s="42">
        <f t="shared" si="1"/>
        <v>4</v>
      </c>
      <c r="M23" s="43">
        <f t="shared" si="2"/>
        <v>0.0005914351851851879</v>
      </c>
      <c r="N23" s="67">
        <v>1</v>
      </c>
    </row>
    <row r="24" spans="1:14" ht="18">
      <c r="A24" s="32">
        <v>4</v>
      </c>
      <c r="B24" s="34">
        <v>15</v>
      </c>
      <c r="C24" s="46" t="s">
        <v>132</v>
      </c>
      <c r="D24" s="48">
        <v>1995</v>
      </c>
      <c r="E24" s="49" t="s">
        <v>44</v>
      </c>
      <c r="F24" s="50" t="s">
        <v>53</v>
      </c>
      <c r="G24" s="66" t="s">
        <v>206</v>
      </c>
      <c r="H24" s="66" t="s">
        <v>207</v>
      </c>
      <c r="I24" s="40">
        <f t="shared" si="0"/>
        <v>0.014420138888888889</v>
      </c>
      <c r="J24" s="41">
        <v>3</v>
      </c>
      <c r="K24" s="41">
        <v>2</v>
      </c>
      <c r="L24" s="42">
        <f t="shared" si="1"/>
        <v>5</v>
      </c>
      <c r="M24" s="43">
        <f t="shared" si="2"/>
        <v>0.000653935185185188</v>
      </c>
      <c r="N24" s="67">
        <v>1</v>
      </c>
    </row>
    <row r="25" spans="1:14" ht="18">
      <c r="A25" s="32">
        <v>5</v>
      </c>
      <c r="B25" s="34">
        <v>12</v>
      </c>
      <c r="C25" s="35" t="s">
        <v>129</v>
      </c>
      <c r="D25" s="36">
        <v>1995</v>
      </c>
      <c r="E25" s="37">
        <v>1</v>
      </c>
      <c r="F25" s="47" t="s">
        <v>48</v>
      </c>
      <c r="G25" s="66" t="s">
        <v>208</v>
      </c>
      <c r="H25" s="66" t="s">
        <v>209</v>
      </c>
      <c r="I25" s="40">
        <f t="shared" si="0"/>
        <v>0.014431712962962962</v>
      </c>
      <c r="J25" s="41">
        <v>3</v>
      </c>
      <c r="K25" s="41">
        <v>4</v>
      </c>
      <c r="L25" s="42">
        <f t="shared" si="1"/>
        <v>7</v>
      </c>
      <c r="M25" s="43">
        <f t="shared" si="2"/>
        <v>0.0006655092592592615</v>
      </c>
      <c r="N25" s="67">
        <v>1</v>
      </c>
    </row>
    <row r="26" spans="1:14" ht="18">
      <c r="A26" s="32">
        <v>6</v>
      </c>
      <c r="B26" s="34">
        <v>5</v>
      </c>
      <c r="C26" s="46" t="s">
        <v>121</v>
      </c>
      <c r="D26" s="48">
        <v>1995</v>
      </c>
      <c r="E26" s="49">
        <v>1</v>
      </c>
      <c r="F26" s="47" t="s">
        <v>48</v>
      </c>
      <c r="G26" s="66" t="s">
        <v>210</v>
      </c>
      <c r="H26" s="66" t="s">
        <v>211</v>
      </c>
      <c r="I26" s="40">
        <f t="shared" si="0"/>
        <v>0.014434027777777778</v>
      </c>
      <c r="J26" s="41">
        <v>3</v>
      </c>
      <c r="K26" s="41">
        <v>3</v>
      </c>
      <c r="L26" s="42">
        <f t="shared" si="1"/>
        <v>6</v>
      </c>
      <c r="M26" s="43">
        <f t="shared" si="2"/>
        <v>0.0006678240740740776</v>
      </c>
      <c r="N26" s="67">
        <v>1</v>
      </c>
    </row>
    <row r="27" spans="1:14" ht="18">
      <c r="A27" s="32">
        <v>7</v>
      </c>
      <c r="B27" s="34">
        <v>1</v>
      </c>
      <c r="C27" s="46" t="s">
        <v>118</v>
      </c>
      <c r="D27" s="36">
        <v>1996</v>
      </c>
      <c r="E27" s="37">
        <v>1</v>
      </c>
      <c r="F27" s="47" t="s">
        <v>48</v>
      </c>
      <c r="G27" s="66" t="s">
        <v>212</v>
      </c>
      <c r="H27" s="66" t="s">
        <v>213</v>
      </c>
      <c r="I27" s="40">
        <f t="shared" si="0"/>
        <v>0.01448148148148148</v>
      </c>
      <c r="J27" s="41">
        <v>1</v>
      </c>
      <c r="K27" s="41">
        <v>4</v>
      </c>
      <c r="L27" s="42">
        <f t="shared" si="1"/>
        <v>5</v>
      </c>
      <c r="M27" s="43">
        <f t="shared" si="2"/>
        <v>0.00071527777777778</v>
      </c>
      <c r="N27" s="67">
        <v>1</v>
      </c>
    </row>
    <row r="28" spans="1:14" ht="18">
      <c r="A28" s="32">
        <v>8</v>
      </c>
      <c r="B28" s="34">
        <v>2</v>
      </c>
      <c r="C28" s="46" t="s">
        <v>119</v>
      </c>
      <c r="D28" s="48">
        <v>1996</v>
      </c>
      <c r="E28" s="49">
        <v>1</v>
      </c>
      <c r="F28" s="50" t="s">
        <v>53</v>
      </c>
      <c r="G28" s="66" t="s">
        <v>214</v>
      </c>
      <c r="H28" s="66" t="s">
        <v>215</v>
      </c>
      <c r="I28" s="40">
        <f t="shared" si="0"/>
        <v>0.014656250000000001</v>
      </c>
      <c r="J28" s="41">
        <v>2</v>
      </c>
      <c r="K28" s="41">
        <v>2</v>
      </c>
      <c r="L28" s="42">
        <f t="shared" si="1"/>
        <v>4</v>
      </c>
      <c r="M28" s="43">
        <f t="shared" si="2"/>
        <v>0.0008900462962963002</v>
      </c>
      <c r="N28" s="67">
        <v>1</v>
      </c>
    </row>
    <row r="29" spans="1:14" ht="18">
      <c r="A29" s="32">
        <v>9</v>
      </c>
      <c r="B29" s="34">
        <v>20</v>
      </c>
      <c r="C29" s="46" t="s">
        <v>137</v>
      </c>
      <c r="D29" s="48">
        <v>1995</v>
      </c>
      <c r="E29" s="49">
        <v>1</v>
      </c>
      <c r="F29" s="50" t="s">
        <v>53</v>
      </c>
      <c r="G29" s="66" t="s">
        <v>216</v>
      </c>
      <c r="H29" s="66" t="s">
        <v>217</v>
      </c>
      <c r="I29" s="40">
        <f t="shared" si="0"/>
        <v>0.014680555555555554</v>
      </c>
      <c r="J29" s="41">
        <v>2</v>
      </c>
      <c r="K29" s="41">
        <v>4</v>
      </c>
      <c r="L29" s="42">
        <f t="shared" si="1"/>
        <v>6</v>
      </c>
      <c r="M29" s="43">
        <f t="shared" si="2"/>
        <v>0.0009143518518518537</v>
      </c>
      <c r="N29" s="67">
        <v>1</v>
      </c>
    </row>
    <row r="30" spans="1:14" ht="18">
      <c r="A30" s="32">
        <v>10</v>
      </c>
      <c r="B30" s="34">
        <v>14</v>
      </c>
      <c r="C30" s="46" t="s">
        <v>131</v>
      </c>
      <c r="D30" s="36">
        <v>1996</v>
      </c>
      <c r="E30" s="37">
        <v>1</v>
      </c>
      <c r="F30" s="47" t="s">
        <v>48</v>
      </c>
      <c r="G30" s="66" t="s">
        <v>219</v>
      </c>
      <c r="H30" s="66" t="s">
        <v>220</v>
      </c>
      <c r="I30" s="40">
        <f t="shared" si="0"/>
        <v>0.01564583333333333</v>
      </c>
      <c r="J30" s="41">
        <v>2</v>
      </c>
      <c r="K30" s="41">
        <v>2</v>
      </c>
      <c r="L30" s="42">
        <f t="shared" si="1"/>
        <v>4</v>
      </c>
      <c r="M30" s="43">
        <f t="shared" si="2"/>
        <v>0.0018796296296296304</v>
      </c>
      <c r="N30" s="67">
        <v>1</v>
      </c>
    </row>
    <row r="31" spans="1:14" ht="18">
      <c r="A31" s="32">
        <v>11</v>
      </c>
      <c r="B31" s="34">
        <v>13</v>
      </c>
      <c r="C31" s="46" t="s">
        <v>130</v>
      </c>
      <c r="D31" s="48">
        <v>1996</v>
      </c>
      <c r="E31" s="49">
        <v>1</v>
      </c>
      <c r="F31" s="50" t="s">
        <v>53</v>
      </c>
      <c r="G31" s="66" t="s">
        <v>221</v>
      </c>
      <c r="H31" s="66" t="s">
        <v>222</v>
      </c>
      <c r="I31" s="40">
        <f t="shared" si="0"/>
        <v>0.01565162037037037</v>
      </c>
      <c r="J31" s="41">
        <v>5</v>
      </c>
      <c r="K31" s="41">
        <v>2</v>
      </c>
      <c r="L31" s="42">
        <f t="shared" si="1"/>
        <v>7</v>
      </c>
      <c r="M31" s="43">
        <f t="shared" si="2"/>
        <v>0.0018854166666666707</v>
      </c>
      <c r="N31" s="67">
        <v>1</v>
      </c>
    </row>
    <row r="32" spans="1:14" ht="18">
      <c r="A32" s="32">
        <v>12</v>
      </c>
      <c r="B32" s="34">
        <v>6</v>
      </c>
      <c r="C32" s="35" t="s">
        <v>122</v>
      </c>
      <c r="D32" s="36">
        <v>1996</v>
      </c>
      <c r="E32" s="37">
        <v>1</v>
      </c>
      <c r="F32" s="47" t="s">
        <v>48</v>
      </c>
      <c r="G32" s="66" t="s">
        <v>223</v>
      </c>
      <c r="H32" s="66" t="s">
        <v>224</v>
      </c>
      <c r="I32" s="40">
        <f t="shared" si="0"/>
        <v>0.01615972222222222</v>
      </c>
      <c r="J32" s="41">
        <v>2</v>
      </c>
      <c r="K32" s="41">
        <v>3</v>
      </c>
      <c r="L32" s="42">
        <f t="shared" si="1"/>
        <v>5</v>
      </c>
      <c r="M32" s="43">
        <f t="shared" si="2"/>
        <v>0.0023935185185185205</v>
      </c>
      <c r="N32" s="67">
        <v>1</v>
      </c>
    </row>
    <row r="33" spans="1:14" ht="18">
      <c r="A33" s="32">
        <v>13</v>
      </c>
      <c r="B33" s="34">
        <v>3</v>
      </c>
      <c r="C33" s="35" t="s">
        <v>296</v>
      </c>
      <c r="D33" s="36">
        <v>1996</v>
      </c>
      <c r="E33" s="37">
        <v>1</v>
      </c>
      <c r="F33" s="35" t="s">
        <v>45</v>
      </c>
      <c r="G33" s="66" t="s">
        <v>297</v>
      </c>
      <c r="H33" s="66" t="s">
        <v>218</v>
      </c>
      <c r="I33" s="40">
        <f t="shared" si="0"/>
        <v>0.016432870370370372</v>
      </c>
      <c r="J33" s="41">
        <v>3</v>
      </c>
      <c r="K33" s="41">
        <v>2</v>
      </c>
      <c r="L33" s="42">
        <f t="shared" si="1"/>
        <v>5</v>
      </c>
      <c r="M33" s="43">
        <f t="shared" si="2"/>
        <v>0.0026666666666666713</v>
      </c>
      <c r="N33" s="67">
        <v>2</v>
      </c>
    </row>
    <row r="34" spans="1:14" ht="18">
      <c r="A34" s="32">
        <v>14</v>
      </c>
      <c r="B34" s="34">
        <v>18</v>
      </c>
      <c r="C34" s="35" t="s">
        <v>135</v>
      </c>
      <c r="D34" s="36">
        <v>1995</v>
      </c>
      <c r="E34" s="37">
        <v>1</v>
      </c>
      <c r="F34" s="47" t="s">
        <v>48</v>
      </c>
      <c r="G34" s="66" t="s">
        <v>225</v>
      </c>
      <c r="H34" s="66" t="s">
        <v>226</v>
      </c>
      <c r="I34" s="40">
        <f t="shared" si="0"/>
        <v>0.017341435185185185</v>
      </c>
      <c r="J34" s="41">
        <v>4</v>
      </c>
      <c r="K34" s="41">
        <v>3</v>
      </c>
      <c r="L34" s="42">
        <f t="shared" si="1"/>
        <v>7</v>
      </c>
      <c r="M34" s="43">
        <f t="shared" si="2"/>
        <v>0.003575231481481485</v>
      </c>
      <c r="N34" s="67">
        <v>2</v>
      </c>
    </row>
    <row r="35" spans="1:14" ht="18">
      <c r="A35" s="32">
        <v>15</v>
      </c>
      <c r="B35" s="34">
        <v>4</v>
      </c>
      <c r="C35" s="46" t="s">
        <v>120</v>
      </c>
      <c r="D35" s="36">
        <v>1996</v>
      </c>
      <c r="E35" s="37">
        <v>1</v>
      </c>
      <c r="F35" s="47" t="s">
        <v>48</v>
      </c>
      <c r="G35" s="66" t="s">
        <v>298</v>
      </c>
      <c r="H35" s="66" t="s">
        <v>227</v>
      </c>
      <c r="I35" s="40">
        <f t="shared" si="0"/>
        <v>0.019215277777777776</v>
      </c>
      <c r="J35" s="41">
        <v>4</v>
      </c>
      <c r="K35" s="41">
        <v>4</v>
      </c>
      <c r="L35" s="42">
        <f t="shared" si="1"/>
        <v>8</v>
      </c>
      <c r="M35" s="43">
        <f t="shared" si="2"/>
        <v>0.005449074074074075</v>
      </c>
      <c r="N35" s="67">
        <v>2</v>
      </c>
    </row>
    <row r="36" spans="1:14" ht="18">
      <c r="A36" s="32">
        <v>16</v>
      </c>
      <c r="B36" s="34">
        <v>11</v>
      </c>
      <c r="C36" s="46" t="s">
        <v>128</v>
      </c>
      <c r="D36" s="36">
        <v>1996</v>
      </c>
      <c r="E36" s="37">
        <v>2</v>
      </c>
      <c r="F36" s="47" t="s">
        <v>48</v>
      </c>
      <c r="G36" s="66" t="s">
        <v>228</v>
      </c>
      <c r="H36" s="66" t="s">
        <v>229</v>
      </c>
      <c r="I36" s="40">
        <f t="shared" si="0"/>
        <v>0.01930555555555556</v>
      </c>
      <c r="J36" s="41">
        <v>4</v>
      </c>
      <c r="K36" s="41">
        <v>4</v>
      </c>
      <c r="L36" s="42">
        <f t="shared" si="1"/>
        <v>8</v>
      </c>
      <c r="M36" s="43">
        <f t="shared" si="2"/>
        <v>0.005539351851851858</v>
      </c>
      <c r="N36" s="67">
        <v>3</v>
      </c>
    </row>
    <row r="37" spans="1:14" ht="18">
      <c r="A37" s="32" t="s">
        <v>31</v>
      </c>
      <c r="B37" s="34">
        <v>9</v>
      </c>
      <c r="C37" s="46" t="s">
        <v>126</v>
      </c>
      <c r="D37" s="48">
        <v>1995</v>
      </c>
      <c r="E37" s="49">
        <v>1</v>
      </c>
      <c r="F37" s="35" t="s">
        <v>73</v>
      </c>
      <c r="G37" s="66" t="s">
        <v>64</v>
      </c>
      <c r="H37" s="66"/>
      <c r="I37" s="40"/>
      <c r="J37" s="41"/>
      <c r="K37" s="41"/>
      <c r="L37" s="42"/>
      <c r="M37" s="43"/>
      <c r="N37" s="44" t="s">
        <v>31</v>
      </c>
    </row>
    <row r="38" spans="1:14" ht="18">
      <c r="A38" s="32" t="s">
        <v>31</v>
      </c>
      <c r="B38" s="34">
        <v>10</v>
      </c>
      <c r="C38" s="46" t="s">
        <v>127</v>
      </c>
      <c r="D38" s="48">
        <v>1996</v>
      </c>
      <c r="E38" s="49">
        <v>1</v>
      </c>
      <c r="F38" s="47" t="s">
        <v>48</v>
      </c>
      <c r="G38" s="66" t="s">
        <v>64</v>
      </c>
      <c r="H38" s="66"/>
      <c r="I38" s="40"/>
      <c r="J38" s="41"/>
      <c r="K38" s="41"/>
      <c r="L38" s="42"/>
      <c r="M38" s="43"/>
      <c r="N38" s="44" t="s">
        <v>31</v>
      </c>
    </row>
    <row r="39" spans="1:19" ht="18">
      <c r="A39" s="32" t="s">
        <v>31</v>
      </c>
      <c r="B39" s="34">
        <v>17</v>
      </c>
      <c r="C39" s="35" t="s">
        <v>134</v>
      </c>
      <c r="D39" s="36">
        <v>1996</v>
      </c>
      <c r="E39" s="37">
        <v>1</v>
      </c>
      <c r="F39" s="35" t="s">
        <v>45</v>
      </c>
      <c r="G39" s="66" t="s">
        <v>64</v>
      </c>
      <c r="H39" s="66"/>
      <c r="I39" s="40"/>
      <c r="J39" s="41"/>
      <c r="K39" s="41"/>
      <c r="L39" s="42"/>
      <c r="M39" s="43"/>
      <c r="N39" s="44" t="s">
        <v>31</v>
      </c>
      <c r="S39" s="3" t="s">
        <v>31</v>
      </c>
    </row>
    <row r="40" spans="1:14" ht="18">
      <c r="A40" s="32" t="s">
        <v>31</v>
      </c>
      <c r="B40" s="34">
        <v>19</v>
      </c>
      <c r="C40" s="46" t="s">
        <v>136</v>
      </c>
      <c r="D40" s="36">
        <v>1995</v>
      </c>
      <c r="E40" s="37">
        <v>1</v>
      </c>
      <c r="F40" s="47" t="s">
        <v>48</v>
      </c>
      <c r="G40" s="66" t="s">
        <v>64</v>
      </c>
      <c r="H40" s="66"/>
      <c r="I40" s="40"/>
      <c r="J40" s="41"/>
      <c r="K40" s="41"/>
      <c r="L40" s="42"/>
      <c r="M40" s="43"/>
      <c r="N40" s="44" t="s">
        <v>31</v>
      </c>
    </row>
    <row r="41" spans="1:14" ht="15">
      <c r="A41" s="32"/>
      <c r="C41" s="46"/>
      <c r="D41" s="36"/>
      <c r="E41" s="37"/>
      <c r="F41" s="35"/>
      <c r="G41" s="58"/>
      <c r="I41" s="40"/>
      <c r="J41" s="56"/>
      <c r="K41" s="56"/>
      <c r="L41" s="59"/>
      <c r="M41" s="60"/>
      <c r="N41" s="61"/>
    </row>
    <row r="42" spans="1:14" ht="15">
      <c r="A42" s="32"/>
      <c r="C42" s="46"/>
      <c r="D42" s="36"/>
      <c r="E42" s="37"/>
      <c r="F42" s="35"/>
      <c r="G42" s="58"/>
      <c r="I42" s="40"/>
      <c r="J42" s="56"/>
      <c r="K42" s="56"/>
      <c r="L42" s="59"/>
      <c r="M42" s="60"/>
      <c r="N42" s="61"/>
    </row>
    <row r="43" spans="1:14" ht="15">
      <c r="A43" s="35"/>
      <c r="B43" s="51" t="s">
        <v>192</v>
      </c>
      <c r="C43" s="35"/>
      <c r="D43" s="52" t="s">
        <v>299</v>
      </c>
      <c r="E43" s="53"/>
      <c r="F43" s="53"/>
      <c r="G43" s="36"/>
      <c r="H43" s="54"/>
      <c r="I43" s="54"/>
      <c r="J43" s="54"/>
      <c r="K43" s="54"/>
      <c r="L43" s="55"/>
      <c r="M43" s="54"/>
      <c r="N43" s="35"/>
    </row>
    <row r="44" spans="1:14" ht="15">
      <c r="A44" s="35"/>
      <c r="B44" s="51" t="s">
        <v>97</v>
      </c>
      <c r="C44" s="35"/>
      <c r="D44" s="36" t="s">
        <v>31</v>
      </c>
      <c r="E44" s="37"/>
      <c r="F44" s="35"/>
      <c r="G44" s="36"/>
      <c r="H44" s="54"/>
      <c r="I44" s="54"/>
      <c r="J44" s="54"/>
      <c r="K44" s="54"/>
      <c r="L44" s="55"/>
      <c r="M44" s="54"/>
      <c r="N44" s="35"/>
    </row>
    <row r="45" spans="1:19" ht="15">
      <c r="A45" s="35"/>
      <c r="B45" s="57" t="s">
        <v>193</v>
      </c>
      <c r="C45" s="35"/>
      <c r="D45" s="52" t="s">
        <v>300</v>
      </c>
      <c r="E45" s="56"/>
      <c r="F45" s="35"/>
      <c r="G45" s="36"/>
      <c r="H45" s="54"/>
      <c r="I45" s="54"/>
      <c r="J45" s="54"/>
      <c r="K45" s="54"/>
      <c r="L45" s="55"/>
      <c r="M45" s="54"/>
      <c r="N45" s="35"/>
      <c r="S45" s="3" t="s">
        <v>31</v>
      </c>
    </row>
    <row r="46" spans="1:14" ht="15">
      <c r="A46" s="35"/>
      <c r="B46" s="57" t="s">
        <v>194</v>
      </c>
      <c r="C46" s="35"/>
      <c r="D46" s="52" t="s">
        <v>31</v>
      </c>
      <c r="E46" s="56"/>
      <c r="F46" s="35"/>
      <c r="G46" s="36"/>
      <c r="H46" s="54"/>
      <c r="I46" s="54"/>
      <c r="J46" s="54"/>
      <c r="K46" s="54"/>
      <c r="L46" s="55"/>
      <c r="M46" s="54"/>
      <c r="N46" s="35"/>
    </row>
    <row r="47" spans="1:14" ht="15">
      <c r="A47" s="35"/>
      <c r="B47" s="57"/>
      <c r="C47" s="35"/>
      <c r="D47" s="52"/>
      <c r="E47" s="56"/>
      <c r="F47" s="35"/>
      <c r="G47" s="36"/>
      <c r="H47" s="54"/>
      <c r="I47" s="54"/>
      <c r="J47" s="54"/>
      <c r="K47" s="54"/>
      <c r="L47" s="55"/>
      <c r="M47" s="54"/>
      <c r="N47" s="35"/>
    </row>
    <row r="48" spans="1:14" ht="15">
      <c r="A48" s="35"/>
      <c r="B48" s="9" t="s">
        <v>99</v>
      </c>
      <c r="C48" s="35"/>
      <c r="D48" s="36"/>
      <c r="E48" s="37"/>
      <c r="F48" s="35"/>
      <c r="G48" s="36"/>
      <c r="H48" s="54"/>
      <c r="I48" s="54"/>
      <c r="J48" s="54"/>
      <c r="K48" s="54"/>
      <c r="L48" s="55"/>
      <c r="M48" s="54"/>
      <c r="N48" s="35"/>
    </row>
    <row r="49" spans="1:14" ht="15">
      <c r="A49" s="35"/>
      <c r="B49" s="9" t="s">
        <v>195</v>
      </c>
      <c r="C49" s="35"/>
      <c r="D49" s="36"/>
      <c r="E49" s="37"/>
      <c r="F49" s="35"/>
      <c r="G49" s="36"/>
      <c r="H49" s="54"/>
      <c r="I49" s="54"/>
      <c r="J49" s="54"/>
      <c r="K49" s="54"/>
      <c r="L49" s="55"/>
      <c r="M49" s="54"/>
      <c r="N49" s="35"/>
    </row>
    <row r="50" spans="1:14" ht="15">
      <c r="A50" s="35"/>
      <c r="C50" s="35"/>
      <c r="D50" s="36"/>
      <c r="E50" s="37"/>
      <c r="F50" s="35"/>
      <c r="G50" s="36"/>
      <c r="H50" s="54"/>
      <c r="I50" s="54"/>
      <c r="J50" s="54"/>
      <c r="K50" s="54"/>
      <c r="L50" s="55"/>
      <c r="M50" s="54"/>
      <c r="N50" s="35"/>
    </row>
    <row r="51" spans="1:14" ht="15">
      <c r="A51" s="35"/>
      <c r="B51" s="9" t="s">
        <v>101</v>
      </c>
      <c r="C51" s="35"/>
      <c r="D51" s="36"/>
      <c r="E51" s="37"/>
      <c r="F51" s="35"/>
      <c r="G51" s="36"/>
      <c r="H51" s="54"/>
      <c r="I51" s="54"/>
      <c r="J51" s="54"/>
      <c r="K51" s="54"/>
      <c r="L51" s="55"/>
      <c r="M51" s="54"/>
      <c r="N51" s="35"/>
    </row>
    <row r="52" spans="1:14" ht="15">
      <c r="A52" s="35"/>
      <c r="B52" s="9" t="s">
        <v>196</v>
      </c>
      <c r="C52" s="35"/>
      <c r="D52" s="36"/>
      <c r="E52" s="37"/>
      <c r="F52" s="35"/>
      <c r="G52" s="36"/>
      <c r="H52" s="54"/>
      <c r="I52" s="54"/>
      <c r="J52" s="54"/>
      <c r="K52" s="54"/>
      <c r="L52" s="55"/>
      <c r="M52" s="54"/>
      <c r="N52" s="35"/>
    </row>
    <row r="53" spans="1:14" ht="15">
      <c r="A53" s="32"/>
      <c r="C53" s="46"/>
      <c r="D53" s="36"/>
      <c r="E53" s="37"/>
      <c r="F53" s="35"/>
      <c r="G53" s="58"/>
      <c r="I53" s="40"/>
      <c r="J53" s="56"/>
      <c r="K53" s="56"/>
      <c r="L53" s="59"/>
      <c r="M53" s="60"/>
      <c r="N53" s="61"/>
    </row>
    <row r="54" spans="1:14" ht="15">
      <c r="A54" s="32"/>
      <c r="C54" s="46"/>
      <c r="D54" s="36"/>
      <c r="E54" s="37"/>
      <c r="F54" s="35"/>
      <c r="G54" s="58"/>
      <c r="I54" s="40"/>
      <c r="J54" s="56"/>
      <c r="K54" s="56"/>
      <c r="L54" s="59"/>
      <c r="M54" s="60"/>
      <c r="N54" s="61"/>
    </row>
    <row r="55" spans="1:14" ht="15">
      <c r="A55" s="32"/>
      <c r="C55" s="46"/>
      <c r="D55" s="36"/>
      <c r="E55" s="37"/>
      <c r="F55" s="35"/>
      <c r="G55" s="58"/>
      <c r="I55" s="40"/>
      <c r="J55" s="56"/>
      <c r="K55" s="56"/>
      <c r="L55" s="59"/>
      <c r="M55" s="60"/>
      <c r="N55" s="61"/>
    </row>
    <row r="56" spans="1:14" ht="15">
      <c r="A56" s="32"/>
      <c r="C56" s="46"/>
      <c r="D56" s="36"/>
      <c r="E56" s="37"/>
      <c r="F56" s="35"/>
      <c r="G56" s="58"/>
      <c r="I56" s="40"/>
      <c r="J56" s="56"/>
      <c r="K56" s="56"/>
      <c r="L56" s="59"/>
      <c r="M56" s="60"/>
      <c r="N56" s="61"/>
    </row>
    <row r="57" spans="1:14" ht="15">
      <c r="A57" s="32"/>
      <c r="C57" s="46"/>
      <c r="D57" s="36"/>
      <c r="E57" s="37"/>
      <c r="F57" s="35"/>
      <c r="G57" s="58"/>
      <c r="I57" s="40"/>
      <c r="J57" s="56"/>
      <c r="K57" s="56"/>
      <c r="L57" s="59"/>
      <c r="M57" s="60"/>
      <c r="N57" s="61"/>
    </row>
    <row r="58" spans="1:14" ht="15">
      <c r="A58" s="32"/>
      <c r="C58" s="46"/>
      <c r="D58" s="36"/>
      <c r="E58" s="37"/>
      <c r="F58" s="35"/>
      <c r="G58" s="58"/>
      <c r="I58" s="40"/>
      <c r="J58" s="56"/>
      <c r="K58" s="56"/>
      <c r="L58" s="59"/>
      <c r="M58" s="60"/>
      <c r="N58" s="61"/>
    </row>
    <row r="59" spans="1:14" ht="15">
      <c r="A59" s="32"/>
      <c r="C59" s="46"/>
      <c r="D59" s="36"/>
      <c r="E59" s="37"/>
      <c r="F59" s="35"/>
      <c r="G59" s="58"/>
      <c r="I59" s="40"/>
      <c r="J59" s="56"/>
      <c r="K59" s="56"/>
      <c r="L59" s="59"/>
      <c r="M59" s="60"/>
      <c r="N59" s="61"/>
    </row>
    <row r="60" spans="1:14" ht="15">
      <c r="A60" s="32"/>
      <c r="C60" s="46"/>
      <c r="D60" s="36"/>
      <c r="E60" s="37"/>
      <c r="F60" s="35"/>
      <c r="G60" s="58"/>
      <c r="I60" s="40"/>
      <c r="J60" s="56"/>
      <c r="K60" s="56"/>
      <c r="L60" s="59"/>
      <c r="M60" s="60"/>
      <c r="N60" s="61"/>
    </row>
    <row r="61" spans="1:14" ht="15">
      <c r="A61" s="32"/>
      <c r="C61" s="46"/>
      <c r="D61" s="36"/>
      <c r="E61" s="37"/>
      <c r="F61" s="35"/>
      <c r="G61" s="58"/>
      <c r="I61" s="40"/>
      <c r="J61" s="56"/>
      <c r="K61" s="56"/>
      <c r="L61" s="59"/>
      <c r="M61" s="60"/>
      <c r="N61" s="61"/>
    </row>
    <row r="62" spans="1:14" ht="15">
      <c r="A62" s="32"/>
      <c r="C62" s="46"/>
      <c r="D62" s="36"/>
      <c r="E62" s="37"/>
      <c r="F62" s="35"/>
      <c r="G62" s="58"/>
      <c r="I62" s="40"/>
      <c r="J62" s="56"/>
      <c r="K62" s="56"/>
      <c r="L62" s="59"/>
      <c r="M62" s="60"/>
      <c r="N62" s="61"/>
    </row>
    <row r="63" spans="1:14" ht="15">
      <c r="A63" s="32"/>
      <c r="C63" s="46"/>
      <c r="D63" s="36"/>
      <c r="E63" s="37"/>
      <c r="F63" s="35"/>
      <c r="G63" s="58"/>
      <c r="I63" s="40"/>
      <c r="J63" s="56"/>
      <c r="K63" s="56"/>
      <c r="L63" s="59"/>
      <c r="M63" s="60"/>
      <c r="N63" s="61"/>
    </row>
    <row r="64" spans="1:14" ht="15">
      <c r="A64" s="32"/>
      <c r="C64" s="46"/>
      <c r="D64" s="36"/>
      <c r="E64" s="37"/>
      <c r="F64" s="35"/>
      <c r="G64" s="58"/>
      <c r="I64" s="40"/>
      <c r="J64" s="56"/>
      <c r="K64" s="56"/>
      <c r="L64" s="59"/>
      <c r="M64" s="60"/>
      <c r="N64" s="61"/>
    </row>
  </sheetData>
  <sheetProtection/>
  <mergeCells count="1">
    <mergeCell ref="J17:L17"/>
  </mergeCells>
  <printOptions/>
  <pageMargins left="0.75" right="0.75" top="1" bottom="1" header="0.5" footer="0.5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S50"/>
  <sheetViews>
    <sheetView view="pageBreakPreview" zoomScale="60" zoomScaleNormal="75" workbookViewId="0" topLeftCell="A1">
      <selection activeCell="R30" sqref="R30"/>
    </sheetView>
  </sheetViews>
  <sheetFormatPr defaultColWidth="9.140625" defaultRowHeight="12.75"/>
  <cols>
    <col min="1" max="1" width="5.8515625" style="3" customWidth="1"/>
    <col min="2" max="2" width="6.28125" style="3" customWidth="1"/>
    <col min="3" max="3" width="21.140625" style="3" customWidth="1"/>
    <col min="4" max="4" width="5.8515625" style="3" customWidth="1"/>
    <col min="5" max="5" width="6.421875" style="3" customWidth="1"/>
    <col min="6" max="6" width="40.28125" style="3" customWidth="1"/>
    <col min="7" max="7" width="12.00390625" style="3" hidden="1" customWidth="1"/>
    <col min="8" max="8" width="12.421875" style="3" hidden="1" customWidth="1"/>
    <col min="9" max="9" width="12.421875" style="3" customWidth="1"/>
    <col min="10" max="11" width="4.28125" style="10" customWidth="1"/>
    <col min="12" max="12" width="4.8515625" style="3" customWidth="1"/>
    <col min="13" max="13" width="10.00390625" style="3" customWidth="1"/>
    <col min="14" max="14" width="5.28125" style="3" customWidth="1"/>
    <col min="15" max="16384" width="9.140625" style="3" customWidth="1"/>
  </cols>
  <sheetData>
    <row r="1" spans="1:11" ht="18">
      <c r="A1" s="1" t="s">
        <v>0</v>
      </c>
      <c r="B1" s="2"/>
      <c r="C1" s="2"/>
      <c r="J1" s="3"/>
      <c r="K1" s="3"/>
    </row>
    <row r="2" spans="1:11" ht="18">
      <c r="A2" s="4" t="s">
        <v>1</v>
      </c>
      <c r="B2" s="2"/>
      <c r="C2" s="2"/>
      <c r="J2" s="3"/>
      <c r="K2" s="3"/>
    </row>
    <row r="3" spans="1:11" ht="18">
      <c r="A3" s="4" t="s">
        <v>2</v>
      </c>
      <c r="B3" s="2"/>
      <c r="C3" s="2"/>
      <c r="J3" s="3"/>
      <c r="K3" s="3"/>
    </row>
    <row r="4" spans="1:11" ht="20.25">
      <c r="A4" s="5" t="s">
        <v>113</v>
      </c>
      <c r="B4" s="2"/>
      <c r="C4" s="2"/>
      <c r="J4" s="3"/>
      <c r="K4" s="3"/>
    </row>
    <row r="5" spans="1:11" ht="20.25">
      <c r="A5" s="5" t="s">
        <v>3</v>
      </c>
      <c r="B5" s="2"/>
      <c r="C5" s="2"/>
      <c r="J5" s="3"/>
      <c r="K5" s="3"/>
    </row>
    <row r="6" spans="1:11" ht="20.25">
      <c r="A6" s="5" t="s">
        <v>114</v>
      </c>
      <c r="B6" s="2"/>
      <c r="C6" s="2"/>
      <c r="J6" s="3"/>
      <c r="K6" s="3"/>
    </row>
    <row r="7" spans="1:11" ht="20.25">
      <c r="A7" s="6" t="s">
        <v>115</v>
      </c>
      <c r="C7" s="6"/>
      <c r="J7" s="3"/>
      <c r="K7" s="3"/>
    </row>
    <row r="8" spans="1:11" ht="20.25">
      <c r="A8" s="6" t="s">
        <v>6</v>
      </c>
      <c r="C8" s="6"/>
      <c r="J8" s="3"/>
      <c r="K8" s="3"/>
    </row>
    <row r="9" spans="3:11" ht="20.25">
      <c r="C9" s="6"/>
      <c r="J9" s="3"/>
      <c r="K9" s="3"/>
    </row>
    <row r="10" spans="1:11" ht="20.25">
      <c r="A10" s="1" t="s">
        <v>301</v>
      </c>
      <c r="C10" s="6"/>
      <c r="J10" s="3"/>
      <c r="K10" s="3"/>
    </row>
    <row r="11" spans="3:11" ht="11.25" customHeight="1">
      <c r="C11" s="6"/>
      <c r="J11" s="3"/>
      <c r="K11" s="3"/>
    </row>
    <row r="12" spans="1:11" ht="18.75" customHeight="1">
      <c r="A12" s="1" t="s">
        <v>199</v>
      </c>
      <c r="C12" s="6"/>
      <c r="J12" s="3"/>
      <c r="K12" s="3"/>
    </row>
    <row r="13" spans="3:11" ht="18.75" customHeight="1">
      <c r="C13" s="6"/>
      <c r="J13" s="3"/>
      <c r="K13" s="3"/>
    </row>
    <row r="14" spans="1:3" ht="18">
      <c r="A14" s="8" t="s">
        <v>9</v>
      </c>
      <c r="C14" s="1"/>
    </row>
    <row r="15" spans="1:11" ht="18">
      <c r="A15" s="11" t="s">
        <v>116</v>
      </c>
      <c r="C15" s="12"/>
      <c r="J15" s="3"/>
      <c r="K15" s="3"/>
    </row>
    <row r="16" spans="1:12" ht="18">
      <c r="A16" s="11" t="s">
        <v>302</v>
      </c>
      <c r="C16" s="12"/>
      <c r="L16" s="13"/>
    </row>
    <row r="17" spans="1:14" ht="12.75">
      <c r="A17" s="14" t="s">
        <v>109</v>
      </c>
      <c r="B17" s="16" t="s">
        <v>13</v>
      </c>
      <c r="C17" s="14" t="s">
        <v>14</v>
      </c>
      <c r="D17" s="14" t="s">
        <v>15</v>
      </c>
      <c r="E17" s="14" t="s">
        <v>16</v>
      </c>
      <c r="F17" s="16" t="s">
        <v>17</v>
      </c>
      <c r="G17" s="17" t="s">
        <v>18</v>
      </c>
      <c r="H17" s="17" t="s">
        <v>19</v>
      </c>
      <c r="I17" s="18" t="s">
        <v>18</v>
      </c>
      <c r="J17" s="68" t="s">
        <v>20</v>
      </c>
      <c r="K17" s="69"/>
      <c r="L17" s="70"/>
      <c r="M17" s="16" t="s">
        <v>21</v>
      </c>
      <c r="N17" s="16" t="s">
        <v>22</v>
      </c>
    </row>
    <row r="18" spans="1:14" ht="12.75">
      <c r="A18" s="22" t="s">
        <v>31</v>
      </c>
      <c r="B18" s="23" t="s">
        <v>27</v>
      </c>
      <c r="C18" s="22" t="s">
        <v>28</v>
      </c>
      <c r="D18" s="22" t="s">
        <v>29</v>
      </c>
      <c r="E18" s="22" t="s">
        <v>30</v>
      </c>
      <c r="F18" s="23" t="s">
        <v>31</v>
      </c>
      <c r="G18" s="24" t="s">
        <v>32</v>
      </c>
      <c r="H18" s="24" t="s">
        <v>33</v>
      </c>
      <c r="I18" s="22" t="s">
        <v>34</v>
      </c>
      <c r="J18" s="19" t="s">
        <v>35</v>
      </c>
      <c r="K18" s="19" t="s">
        <v>36</v>
      </c>
      <c r="L18" s="25" t="s">
        <v>37</v>
      </c>
      <c r="M18" s="23" t="s">
        <v>38</v>
      </c>
      <c r="N18" s="23" t="s">
        <v>39</v>
      </c>
    </row>
    <row r="19" spans="1:14" ht="15">
      <c r="A19" s="32"/>
      <c r="C19" s="46"/>
      <c r="D19" s="36"/>
      <c r="E19" s="37"/>
      <c r="F19" s="35"/>
      <c r="G19" s="58"/>
      <c r="I19" s="40"/>
      <c r="J19" s="56"/>
      <c r="K19" s="56"/>
      <c r="L19" s="59"/>
      <c r="M19" s="60"/>
      <c r="N19" s="61"/>
    </row>
    <row r="20" spans="1:14" ht="18">
      <c r="A20" s="28" t="s">
        <v>138</v>
      </c>
      <c r="C20" s="46"/>
      <c r="D20" s="36"/>
      <c r="E20" s="37"/>
      <c r="F20" s="35"/>
      <c r="G20" s="58"/>
      <c r="I20" s="40"/>
      <c r="J20" s="56"/>
      <c r="K20" s="56"/>
      <c r="L20" s="59"/>
      <c r="M20" s="60"/>
      <c r="N20" s="61"/>
    </row>
    <row r="21" spans="1:14" ht="18">
      <c r="A21" s="32">
        <v>1</v>
      </c>
      <c r="B21" s="34">
        <v>37</v>
      </c>
      <c r="C21" s="46" t="s">
        <v>146</v>
      </c>
      <c r="D21" s="48">
        <v>1994</v>
      </c>
      <c r="E21" s="49" t="s">
        <v>44</v>
      </c>
      <c r="F21" s="50" t="s">
        <v>147</v>
      </c>
      <c r="G21" s="38" t="s">
        <v>230</v>
      </c>
      <c r="H21" s="38" t="s">
        <v>231</v>
      </c>
      <c r="I21" s="40">
        <f aca="true" t="shared" si="0" ref="I21:I36">G21-H21</f>
        <v>0.015090277777777777</v>
      </c>
      <c r="J21" s="41">
        <v>2</v>
      </c>
      <c r="K21" s="41">
        <v>1</v>
      </c>
      <c r="L21" s="42">
        <f aca="true" t="shared" si="1" ref="L21:L36">SUM(J21:K21)</f>
        <v>3</v>
      </c>
      <c r="M21" s="43">
        <f>I21-$I$21</f>
        <v>0</v>
      </c>
      <c r="N21" s="44" t="s">
        <v>69</v>
      </c>
    </row>
    <row r="22" spans="1:14" ht="18">
      <c r="A22" s="32">
        <v>2</v>
      </c>
      <c r="B22" s="34">
        <v>47</v>
      </c>
      <c r="C22" s="35" t="s">
        <v>159</v>
      </c>
      <c r="D22" s="36">
        <v>1993</v>
      </c>
      <c r="E22" s="37" t="s">
        <v>44</v>
      </c>
      <c r="F22" s="35" t="s">
        <v>160</v>
      </c>
      <c r="G22" s="38" t="s">
        <v>232</v>
      </c>
      <c r="H22" s="38" t="s">
        <v>233</v>
      </c>
      <c r="I22" s="40">
        <f t="shared" si="0"/>
        <v>0.01580092592592592</v>
      </c>
      <c r="J22" s="41">
        <v>2</v>
      </c>
      <c r="K22" s="41">
        <v>2</v>
      </c>
      <c r="L22" s="42">
        <f t="shared" si="1"/>
        <v>4</v>
      </c>
      <c r="M22" s="43">
        <f aca="true" t="shared" si="2" ref="M22:M36">I22-$I$21</f>
        <v>0.0007106481481481425</v>
      </c>
      <c r="N22" s="44" t="s">
        <v>44</v>
      </c>
    </row>
    <row r="23" spans="1:14" ht="18">
      <c r="A23" s="32">
        <v>3</v>
      </c>
      <c r="B23" s="34">
        <v>46</v>
      </c>
      <c r="C23" s="46" t="s">
        <v>158</v>
      </c>
      <c r="D23" s="36">
        <v>1993</v>
      </c>
      <c r="E23" s="37" t="s">
        <v>44</v>
      </c>
      <c r="F23" s="35" t="s">
        <v>63</v>
      </c>
      <c r="G23" s="38" t="s">
        <v>234</v>
      </c>
      <c r="H23" s="38" t="s">
        <v>235</v>
      </c>
      <c r="I23" s="40">
        <f t="shared" si="0"/>
        <v>0.015929398148148144</v>
      </c>
      <c r="J23" s="41">
        <v>0</v>
      </c>
      <c r="K23" s="41">
        <v>2</v>
      </c>
      <c r="L23" s="42">
        <f t="shared" si="1"/>
        <v>2</v>
      </c>
      <c r="M23" s="43">
        <f t="shared" si="2"/>
        <v>0.0008391203703703668</v>
      </c>
      <c r="N23" s="44" t="s">
        <v>44</v>
      </c>
    </row>
    <row r="24" spans="1:14" ht="18">
      <c r="A24" s="32">
        <v>4</v>
      </c>
      <c r="B24" s="34">
        <v>42</v>
      </c>
      <c r="C24" s="46" t="s">
        <v>153</v>
      </c>
      <c r="D24" s="36">
        <v>1994</v>
      </c>
      <c r="E24" s="37" t="s">
        <v>44</v>
      </c>
      <c r="F24" s="35" t="s">
        <v>63</v>
      </c>
      <c r="G24" s="38" t="s">
        <v>236</v>
      </c>
      <c r="H24" s="38" t="s">
        <v>237</v>
      </c>
      <c r="I24" s="40">
        <f t="shared" si="0"/>
        <v>0.015971064814814813</v>
      </c>
      <c r="J24" s="41">
        <v>3</v>
      </c>
      <c r="K24" s="41">
        <v>3</v>
      </c>
      <c r="L24" s="42">
        <f t="shared" si="1"/>
        <v>6</v>
      </c>
      <c r="M24" s="43">
        <f t="shared" si="2"/>
        <v>0.0008807870370370358</v>
      </c>
      <c r="N24" s="44" t="s">
        <v>44</v>
      </c>
    </row>
    <row r="25" spans="1:14" ht="18">
      <c r="A25" s="32">
        <v>5</v>
      </c>
      <c r="B25" s="34">
        <v>34</v>
      </c>
      <c r="C25" s="46" t="s">
        <v>143</v>
      </c>
      <c r="D25" s="36">
        <v>1994</v>
      </c>
      <c r="E25" s="37" t="s">
        <v>44</v>
      </c>
      <c r="F25" s="35" t="s">
        <v>63</v>
      </c>
      <c r="G25" s="38" t="s">
        <v>238</v>
      </c>
      <c r="H25" s="38" t="s">
        <v>239</v>
      </c>
      <c r="I25" s="40">
        <f t="shared" si="0"/>
        <v>0.01601504629629629</v>
      </c>
      <c r="J25" s="41">
        <v>0</v>
      </c>
      <c r="K25" s="41">
        <v>3</v>
      </c>
      <c r="L25" s="42">
        <f t="shared" si="1"/>
        <v>3</v>
      </c>
      <c r="M25" s="43">
        <f t="shared" si="2"/>
        <v>0.000924768518518514</v>
      </c>
      <c r="N25" s="67">
        <v>1</v>
      </c>
    </row>
    <row r="26" spans="1:14" ht="18">
      <c r="A26" s="32">
        <v>6</v>
      </c>
      <c r="B26" s="34">
        <v>33</v>
      </c>
      <c r="C26" s="46" t="s">
        <v>142</v>
      </c>
      <c r="D26" s="36">
        <v>1993</v>
      </c>
      <c r="E26" s="37" t="s">
        <v>44</v>
      </c>
      <c r="F26" s="35" t="s">
        <v>63</v>
      </c>
      <c r="G26" s="38" t="s">
        <v>240</v>
      </c>
      <c r="H26" s="38" t="s">
        <v>241</v>
      </c>
      <c r="I26" s="40">
        <f t="shared" si="0"/>
        <v>0.016069444444444442</v>
      </c>
      <c r="J26" s="41">
        <v>2</v>
      </c>
      <c r="K26" s="41">
        <v>3</v>
      </c>
      <c r="L26" s="42">
        <f t="shared" si="1"/>
        <v>5</v>
      </c>
      <c r="M26" s="43">
        <f t="shared" si="2"/>
        <v>0.0009791666666666646</v>
      </c>
      <c r="N26" s="67">
        <v>1</v>
      </c>
    </row>
    <row r="27" spans="1:14" ht="18">
      <c r="A27" s="32">
        <v>7</v>
      </c>
      <c r="B27" s="34">
        <v>36</v>
      </c>
      <c r="C27" s="35" t="s">
        <v>145</v>
      </c>
      <c r="D27" s="36">
        <v>1993</v>
      </c>
      <c r="E27" s="37" t="s">
        <v>44</v>
      </c>
      <c r="F27" s="35" t="s">
        <v>45</v>
      </c>
      <c r="G27" s="38" t="s">
        <v>242</v>
      </c>
      <c r="H27" s="38" t="s">
        <v>243</v>
      </c>
      <c r="I27" s="40">
        <f t="shared" si="0"/>
        <v>0.016238425925925927</v>
      </c>
      <c r="J27" s="41">
        <v>3</v>
      </c>
      <c r="K27" s="41">
        <v>3</v>
      </c>
      <c r="L27" s="42">
        <f t="shared" si="1"/>
        <v>6</v>
      </c>
      <c r="M27" s="43">
        <f t="shared" si="2"/>
        <v>0.0011481481481481499</v>
      </c>
      <c r="N27" s="67">
        <v>1</v>
      </c>
    </row>
    <row r="28" spans="1:14" ht="18">
      <c r="A28" s="32">
        <v>8</v>
      </c>
      <c r="B28" s="34">
        <v>39</v>
      </c>
      <c r="C28" s="46" t="s">
        <v>149</v>
      </c>
      <c r="D28" s="48">
        <v>1993</v>
      </c>
      <c r="E28" s="49" t="s">
        <v>44</v>
      </c>
      <c r="F28" s="47" t="s">
        <v>150</v>
      </c>
      <c r="G28" s="38" t="s">
        <v>244</v>
      </c>
      <c r="H28" s="38" t="s">
        <v>245</v>
      </c>
      <c r="I28" s="40">
        <f t="shared" si="0"/>
        <v>0.01635416666666667</v>
      </c>
      <c r="J28" s="41">
        <v>2</v>
      </c>
      <c r="K28" s="41">
        <v>2</v>
      </c>
      <c r="L28" s="42">
        <f t="shared" si="1"/>
        <v>4</v>
      </c>
      <c r="M28" s="43">
        <f t="shared" si="2"/>
        <v>0.0012638888888888925</v>
      </c>
      <c r="N28" s="67">
        <v>1</v>
      </c>
    </row>
    <row r="29" spans="1:14" ht="18">
      <c r="A29" s="32">
        <v>9</v>
      </c>
      <c r="B29" s="34">
        <v>44</v>
      </c>
      <c r="C29" s="35" t="s">
        <v>155</v>
      </c>
      <c r="D29" s="36">
        <v>1993</v>
      </c>
      <c r="E29" s="37">
        <v>1</v>
      </c>
      <c r="F29" s="35" t="s">
        <v>156</v>
      </c>
      <c r="G29" s="38" t="s">
        <v>246</v>
      </c>
      <c r="H29" s="38" t="s">
        <v>247</v>
      </c>
      <c r="I29" s="40">
        <f t="shared" si="0"/>
        <v>0.01702777777777778</v>
      </c>
      <c r="J29" s="41">
        <v>2</v>
      </c>
      <c r="K29" s="41">
        <v>2</v>
      </c>
      <c r="L29" s="42">
        <f t="shared" si="1"/>
        <v>4</v>
      </c>
      <c r="M29" s="43">
        <f t="shared" si="2"/>
        <v>0.0019375000000000035</v>
      </c>
      <c r="N29" s="67">
        <v>1</v>
      </c>
    </row>
    <row r="30" spans="1:14" ht="18">
      <c r="A30" s="32">
        <v>10</v>
      </c>
      <c r="B30" s="34">
        <v>40</v>
      </c>
      <c r="C30" s="46" t="s">
        <v>151</v>
      </c>
      <c r="D30" s="48">
        <v>1993</v>
      </c>
      <c r="E30" s="49">
        <v>1</v>
      </c>
      <c r="F30" s="50" t="s">
        <v>125</v>
      </c>
      <c r="G30" s="38" t="s">
        <v>248</v>
      </c>
      <c r="H30" s="38" t="s">
        <v>249</v>
      </c>
      <c r="I30" s="40">
        <f t="shared" si="0"/>
        <v>0.01711458333333333</v>
      </c>
      <c r="J30" s="41">
        <v>3</v>
      </c>
      <c r="K30" s="41">
        <v>4</v>
      </c>
      <c r="L30" s="42">
        <f t="shared" si="1"/>
        <v>7</v>
      </c>
      <c r="M30" s="43">
        <f t="shared" si="2"/>
        <v>0.0020243055555555518</v>
      </c>
      <c r="N30" s="67">
        <v>1</v>
      </c>
    </row>
    <row r="31" spans="1:14" ht="18">
      <c r="A31" s="32">
        <v>11</v>
      </c>
      <c r="B31" s="34">
        <v>41</v>
      </c>
      <c r="C31" s="35" t="s">
        <v>152</v>
      </c>
      <c r="D31" s="36">
        <v>1994</v>
      </c>
      <c r="E31" s="37">
        <v>1</v>
      </c>
      <c r="F31" s="35" t="s">
        <v>45</v>
      </c>
      <c r="G31" s="38" t="s">
        <v>250</v>
      </c>
      <c r="H31" s="38" t="s">
        <v>251</v>
      </c>
      <c r="I31" s="40">
        <f t="shared" si="0"/>
        <v>0.017172453703703704</v>
      </c>
      <c r="J31" s="41">
        <v>3</v>
      </c>
      <c r="K31" s="41">
        <v>3</v>
      </c>
      <c r="L31" s="42">
        <f t="shared" si="1"/>
        <v>6</v>
      </c>
      <c r="M31" s="43">
        <f t="shared" si="2"/>
        <v>0.0020821759259259266</v>
      </c>
      <c r="N31" s="67">
        <v>1</v>
      </c>
    </row>
    <row r="32" spans="1:14" ht="18">
      <c r="A32" s="32">
        <v>12</v>
      </c>
      <c r="B32" s="34">
        <v>35</v>
      </c>
      <c r="C32" s="46" t="s">
        <v>144</v>
      </c>
      <c r="D32" s="48">
        <v>1993</v>
      </c>
      <c r="E32" s="49">
        <v>1</v>
      </c>
      <c r="F32" s="47" t="s">
        <v>48</v>
      </c>
      <c r="G32" s="38" t="s">
        <v>252</v>
      </c>
      <c r="H32" s="38" t="s">
        <v>253</v>
      </c>
      <c r="I32" s="40">
        <f t="shared" si="0"/>
        <v>0.017634259259259256</v>
      </c>
      <c r="J32" s="41">
        <v>2</v>
      </c>
      <c r="K32" s="41">
        <v>3</v>
      </c>
      <c r="L32" s="42">
        <f t="shared" si="1"/>
        <v>5</v>
      </c>
      <c r="M32" s="43">
        <f t="shared" si="2"/>
        <v>0.0025439814814814787</v>
      </c>
      <c r="N32" s="67">
        <v>1</v>
      </c>
    </row>
    <row r="33" spans="1:14" ht="18">
      <c r="A33" s="32">
        <v>13</v>
      </c>
      <c r="B33" s="34">
        <v>38</v>
      </c>
      <c r="C33" s="46" t="s">
        <v>148</v>
      </c>
      <c r="D33" s="48">
        <v>1994</v>
      </c>
      <c r="E33" s="49">
        <v>1</v>
      </c>
      <c r="F33" s="50" t="s">
        <v>53</v>
      </c>
      <c r="G33" s="38" t="s">
        <v>254</v>
      </c>
      <c r="H33" s="38" t="s">
        <v>255</v>
      </c>
      <c r="I33" s="40">
        <f t="shared" si="0"/>
        <v>0.018004629629629627</v>
      </c>
      <c r="J33" s="41">
        <v>3</v>
      </c>
      <c r="K33" s="41">
        <v>1</v>
      </c>
      <c r="L33" s="42">
        <f t="shared" si="1"/>
        <v>4</v>
      </c>
      <c r="M33" s="43">
        <f t="shared" si="2"/>
        <v>0.0029143518518518503</v>
      </c>
      <c r="N33" s="67">
        <v>1</v>
      </c>
    </row>
    <row r="34" spans="1:14" ht="18">
      <c r="A34" s="32">
        <v>14</v>
      </c>
      <c r="B34" s="34">
        <v>48</v>
      </c>
      <c r="C34" s="46" t="s">
        <v>161</v>
      </c>
      <c r="D34" s="48">
        <v>1994</v>
      </c>
      <c r="E34" s="49" t="s">
        <v>44</v>
      </c>
      <c r="F34" s="47" t="s">
        <v>48</v>
      </c>
      <c r="G34" s="38" t="s">
        <v>256</v>
      </c>
      <c r="H34" s="38" t="s">
        <v>257</v>
      </c>
      <c r="I34" s="40">
        <f t="shared" si="0"/>
        <v>0.018542824074074076</v>
      </c>
      <c r="J34" s="41">
        <v>4</v>
      </c>
      <c r="K34" s="41">
        <v>2</v>
      </c>
      <c r="L34" s="42">
        <f t="shared" si="1"/>
        <v>6</v>
      </c>
      <c r="M34" s="43">
        <f t="shared" si="2"/>
        <v>0.003452546296296299</v>
      </c>
      <c r="N34" s="44" t="s">
        <v>31</v>
      </c>
    </row>
    <row r="35" spans="1:14" ht="18">
      <c r="A35" s="32">
        <v>15</v>
      </c>
      <c r="B35" s="34">
        <v>31</v>
      </c>
      <c r="C35" s="46" t="s">
        <v>139</v>
      </c>
      <c r="D35" s="36">
        <v>1994</v>
      </c>
      <c r="E35" s="37">
        <v>1</v>
      </c>
      <c r="F35" s="47" t="s">
        <v>48</v>
      </c>
      <c r="G35" s="38" t="s">
        <v>258</v>
      </c>
      <c r="H35" s="38" t="s">
        <v>259</v>
      </c>
      <c r="I35" s="40">
        <f t="shared" si="0"/>
        <v>0.018622685185185187</v>
      </c>
      <c r="J35" s="41">
        <v>5</v>
      </c>
      <c r="K35" s="41">
        <v>4</v>
      </c>
      <c r="L35" s="42">
        <f t="shared" si="1"/>
        <v>9</v>
      </c>
      <c r="M35" s="43">
        <f t="shared" si="2"/>
        <v>0.0035324074074074095</v>
      </c>
      <c r="N35" s="44" t="s">
        <v>31</v>
      </c>
    </row>
    <row r="36" spans="1:14" ht="18">
      <c r="A36" s="32">
        <v>16</v>
      </c>
      <c r="B36" s="34">
        <v>43</v>
      </c>
      <c r="C36" s="46" t="s">
        <v>154</v>
      </c>
      <c r="D36" s="48">
        <v>1993</v>
      </c>
      <c r="E36" s="49">
        <v>1</v>
      </c>
      <c r="F36" s="50" t="s">
        <v>53</v>
      </c>
      <c r="G36" s="38" t="s">
        <v>260</v>
      </c>
      <c r="H36" s="38" t="s">
        <v>261</v>
      </c>
      <c r="I36" s="40">
        <f t="shared" si="0"/>
        <v>0.018692129629629635</v>
      </c>
      <c r="J36" s="41">
        <v>4</v>
      </c>
      <c r="K36" s="41">
        <v>2</v>
      </c>
      <c r="L36" s="42">
        <f t="shared" si="1"/>
        <v>6</v>
      </c>
      <c r="M36" s="43">
        <f t="shared" si="2"/>
        <v>0.003601851851851858</v>
      </c>
      <c r="N36" s="44" t="s">
        <v>31</v>
      </c>
    </row>
    <row r="37" spans="1:14" ht="18">
      <c r="A37" s="32" t="s">
        <v>31</v>
      </c>
      <c r="B37" s="34">
        <v>32</v>
      </c>
      <c r="C37" s="46" t="s">
        <v>140</v>
      </c>
      <c r="D37" s="48">
        <v>1994</v>
      </c>
      <c r="E37" s="49">
        <v>1</v>
      </c>
      <c r="F37" s="47" t="s">
        <v>141</v>
      </c>
      <c r="G37" s="38"/>
      <c r="H37" s="38"/>
      <c r="I37" s="40"/>
      <c r="J37" s="41"/>
      <c r="K37" s="41"/>
      <c r="L37" s="42"/>
      <c r="M37" s="43"/>
      <c r="N37" s="44" t="s">
        <v>31</v>
      </c>
    </row>
    <row r="38" spans="1:14" ht="18">
      <c r="A38" s="32" t="s">
        <v>31</v>
      </c>
      <c r="B38" s="34">
        <v>45</v>
      </c>
      <c r="C38" s="46" t="s">
        <v>157</v>
      </c>
      <c r="D38" s="48">
        <v>1993</v>
      </c>
      <c r="E38" s="49">
        <v>1</v>
      </c>
      <c r="F38" s="50" t="s">
        <v>53</v>
      </c>
      <c r="G38" s="38"/>
      <c r="H38" s="38"/>
      <c r="I38" s="40"/>
      <c r="J38" s="41"/>
      <c r="K38" s="41"/>
      <c r="L38" s="42"/>
      <c r="M38" s="43"/>
      <c r="N38" s="44" t="s">
        <v>31</v>
      </c>
    </row>
    <row r="39" ht="20.25">
      <c r="C39" s="6"/>
    </row>
    <row r="40" ht="20.25">
      <c r="C40" s="6"/>
    </row>
    <row r="41" spans="1:14" ht="15">
      <c r="A41" s="35"/>
      <c r="B41" s="51" t="s">
        <v>192</v>
      </c>
      <c r="C41" s="35"/>
      <c r="D41" s="52" t="s">
        <v>303</v>
      </c>
      <c r="E41" s="53"/>
      <c r="F41" s="53"/>
      <c r="G41" s="36"/>
      <c r="H41" s="54"/>
      <c r="I41" s="54"/>
      <c r="J41" s="54"/>
      <c r="K41" s="54"/>
      <c r="L41" s="55"/>
      <c r="M41" s="54"/>
      <c r="N41" s="35"/>
    </row>
    <row r="42" spans="1:14" ht="15">
      <c r="A42" s="35"/>
      <c r="B42" s="51" t="s">
        <v>97</v>
      </c>
      <c r="C42" s="35"/>
      <c r="D42" s="36" t="s">
        <v>31</v>
      </c>
      <c r="E42" s="37"/>
      <c r="F42" s="35"/>
      <c r="G42" s="36"/>
      <c r="H42" s="54"/>
      <c r="I42" s="54"/>
      <c r="J42" s="54"/>
      <c r="K42" s="54"/>
      <c r="L42" s="55"/>
      <c r="M42" s="54"/>
      <c r="N42" s="35"/>
    </row>
    <row r="43" spans="1:19" ht="15">
      <c r="A43" s="35"/>
      <c r="B43" s="57" t="s">
        <v>193</v>
      </c>
      <c r="C43" s="35"/>
      <c r="D43" s="56" t="s">
        <v>31</v>
      </c>
      <c r="E43" s="56"/>
      <c r="F43" s="35"/>
      <c r="G43" s="36"/>
      <c r="H43" s="54"/>
      <c r="I43" s="54"/>
      <c r="J43" s="54"/>
      <c r="K43" s="54"/>
      <c r="L43" s="55"/>
      <c r="M43" s="54"/>
      <c r="N43" s="35"/>
      <c r="S43" s="3" t="s">
        <v>31</v>
      </c>
    </row>
    <row r="44" spans="1:14" ht="15">
      <c r="A44" s="35"/>
      <c r="B44" s="57" t="s">
        <v>194</v>
      </c>
      <c r="C44" s="35"/>
      <c r="D44" s="52" t="s">
        <v>31</v>
      </c>
      <c r="E44" s="56"/>
      <c r="F44" s="35"/>
      <c r="G44" s="36"/>
      <c r="H44" s="54"/>
      <c r="I44" s="54"/>
      <c r="J44" s="54"/>
      <c r="K44" s="54"/>
      <c r="L44" s="55"/>
      <c r="M44" s="54"/>
      <c r="N44" s="35"/>
    </row>
    <row r="45" spans="1:14" ht="15">
      <c r="A45" s="35"/>
      <c r="B45" s="57"/>
      <c r="C45" s="35"/>
      <c r="D45" s="52"/>
      <c r="E45" s="56"/>
      <c r="F45" s="35"/>
      <c r="G45" s="36"/>
      <c r="H45" s="54"/>
      <c r="I45" s="54"/>
      <c r="J45" s="54"/>
      <c r="K45" s="54"/>
      <c r="L45" s="55"/>
      <c r="M45" s="54"/>
      <c r="N45" s="35"/>
    </row>
    <row r="46" spans="1:14" ht="15">
      <c r="A46" s="35"/>
      <c r="B46" s="9" t="s">
        <v>99</v>
      </c>
      <c r="C46" s="35"/>
      <c r="D46" s="36"/>
      <c r="E46" s="37"/>
      <c r="F46" s="35"/>
      <c r="G46" s="36"/>
      <c r="H46" s="54"/>
      <c r="I46" s="54"/>
      <c r="J46" s="54"/>
      <c r="K46" s="54"/>
      <c r="L46" s="55"/>
      <c r="M46" s="54"/>
      <c r="N46" s="35"/>
    </row>
    <row r="47" spans="1:14" ht="15">
      <c r="A47" s="35"/>
      <c r="B47" s="9" t="s">
        <v>195</v>
      </c>
      <c r="C47" s="35"/>
      <c r="D47" s="36"/>
      <c r="E47" s="37"/>
      <c r="F47" s="35"/>
      <c r="G47" s="36"/>
      <c r="H47" s="54"/>
      <c r="I47" s="54"/>
      <c r="J47" s="54"/>
      <c r="K47" s="54"/>
      <c r="L47" s="55"/>
      <c r="M47" s="54"/>
      <c r="N47" s="35"/>
    </row>
    <row r="48" spans="1:14" ht="15">
      <c r="A48" s="35"/>
      <c r="C48" s="35"/>
      <c r="D48" s="36"/>
      <c r="E48" s="37"/>
      <c r="F48" s="35"/>
      <c r="G48" s="36"/>
      <c r="H48" s="54"/>
      <c r="I48" s="54"/>
      <c r="J48" s="54"/>
      <c r="K48" s="54"/>
      <c r="L48" s="55"/>
      <c r="M48" s="54"/>
      <c r="N48" s="35"/>
    </row>
    <row r="49" spans="1:14" ht="15">
      <c r="A49" s="35"/>
      <c r="B49" s="9" t="s">
        <v>101</v>
      </c>
      <c r="C49" s="35"/>
      <c r="D49" s="36"/>
      <c r="E49" s="37"/>
      <c r="F49" s="35"/>
      <c r="G49" s="36"/>
      <c r="H49" s="54"/>
      <c r="I49" s="54"/>
      <c r="J49" s="54"/>
      <c r="K49" s="54"/>
      <c r="L49" s="55"/>
      <c r="M49" s="54"/>
      <c r="N49" s="35"/>
    </row>
    <row r="50" spans="1:14" ht="15">
      <c r="A50" s="35"/>
      <c r="B50" s="9" t="s">
        <v>196</v>
      </c>
      <c r="C50" s="35"/>
      <c r="D50" s="36"/>
      <c r="E50" s="37"/>
      <c r="F50" s="35"/>
      <c r="G50" s="36"/>
      <c r="H50" s="54"/>
      <c r="I50" s="54"/>
      <c r="J50" s="54"/>
      <c r="K50" s="54"/>
      <c r="L50" s="55"/>
      <c r="M50" s="54"/>
      <c r="N50" s="35"/>
    </row>
  </sheetData>
  <sheetProtection/>
  <mergeCells count="1">
    <mergeCell ref="J17:L17"/>
  </mergeCells>
  <printOptions/>
  <pageMargins left="0.75" right="0.75" top="1" bottom="1" header="0.5" footer="0.5"/>
  <pageSetup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T60"/>
  <sheetViews>
    <sheetView view="pageBreakPreview" zoomScale="60" zoomScaleNormal="75" workbookViewId="0" topLeftCell="A1">
      <selection activeCell="A9" sqref="A9"/>
    </sheetView>
  </sheetViews>
  <sheetFormatPr defaultColWidth="9.140625" defaultRowHeight="12.75"/>
  <cols>
    <col min="1" max="2" width="5.8515625" style="3" customWidth="1"/>
    <col min="3" max="3" width="6.28125" style="3" customWidth="1"/>
    <col min="4" max="4" width="21.140625" style="3" customWidth="1"/>
    <col min="5" max="5" width="5.8515625" style="3" customWidth="1"/>
    <col min="6" max="6" width="6.421875" style="3" customWidth="1"/>
    <col min="7" max="7" width="40.28125" style="3" customWidth="1"/>
    <col min="8" max="8" width="12.00390625" style="3" hidden="1" customWidth="1"/>
    <col min="9" max="9" width="12.421875" style="3" hidden="1" customWidth="1"/>
    <col min="10" max="10" width="12.421875" style="3" customWidth="1"/>
    <col min="11" max="12" width="4.28125" style="10" customWidth="1"/>
    <col min="13" max="13" width="4.8515625" style="3" customWidth="1"/>
    <col min="14" max="14" width="10.421875" style="3" customWidth="1"/>
    <col min="15" max="15" width="5.28125" style="3" customWidth="1"/>
    <col min="16" max="16384" width="9.140625" style="3" customWidth="1"/>
  </cols>
  <sheetData>
    <row r="1" spans="1:12" ht="18">
      <c r="A1" s="1" t="s">
        <v>0</v>
      </c>
      <c r="B1" s="1"/>
      <c r="C1" s="2"/>
      <c r="D1" s="2"/>
      <c r="K1" s="3"/>
      <c r="L1" s="3"/>
    </row>
    <row r="2" spans="1:12" ht="18">
      <c r="A2" s="4" t="s">
        <v>1</v>
      </c>
      <c r="B2" s="4"/>
      <c r="C2" s="2"/>
      <c r="D2" s="2"/>
      <c r="K2" s="3"/>
      <c r="L2" s="3"/>
    </row>
    <row r="3" spans="1:12" ht="18">
      <c r="A3" s="4" t="s">
        <v>2</v>
      </c>
      <c r="B3" s="4"/>
      <c r="C3" s="2"/>
      <c r="D3" s="2"/>
      <c r="K3" s="3"/>
      <c r="L3" s="3"/>
    </row>
    <row r="4" spans="1:12" ht="20.25">
      <c r="A4" s="5" t="s">
        <v>113</v>
      </c>
      <c r="B4" s="5"/>
      <c r="C4" s="2"/>
      <c r="D4" s="2"/>
      <c r="K4" s="3"/>
      <c r="L4" s="3"/>
    </row>
    <row r="5" spans="1:12" ht="20.25">
      <c r="A5" s="5" t="s">
        <v>3</v>
      </c>
      <c r="B5" s="5"/>
      <c r="C5" s="2"/>
      <c r="D5" s="2"/>
      <c r="K5" s="3"/>
      <c r="L5" s="3"/>
    </row>
    <row r="6" spans="1:12" ht="20.25">
      <c r="A6" s="5" t="s">
        <v>114</v>
      </c>
      <c r="B6" s="5"/>
      <c r="C6" s="2"/>
      <c r="D6" s="2"/>
      <c r="K6" s="3"/>
      <c r="L6" s="3"/>
    </row>
    <row r="7" spans="1:12" ht="20.25">
      <c r="A7" s="6" t="s">
        <v>115</v>
      </c>
      <c r="B7" s="6"/>
      <c r="D7" s="6"/>
      <c r="K7" s="3"/>
      <c r="L7" s="3"/>
    </row>
    <row r="8" spans="1:12" ht="20.25">
      <c r="A8" s="6" t="s">
        <v>6</v>
      </c>
      <c r="B8" s="6"/>
      <c r="D8" s="6"/>
      <c r="K8" s="3"/>
      <c r="L8" s="3"/>
    </row>
    <row r="9" spans="4:12" ht="20.25">
      <c r="D9" s="6"/>
      <c r="K9" s="3"/>
      <c r="L9" s="3"/>
    </row>
    <row r="10" spans="1:12" ht="20.25">
      <c r="A10" s="1" t="s">
        <v>304</v>
      </c>
      <c r="B10" s="1"/>
      <c r="D10" s="6"/>
      <c r="K10" s="3"/>
      <c r="L10" s="3"/>
    </row>
    <row r="11" spans="4:12" ht="11.25" customHeight="1">
      <c r="D11" s="6"/>
      <c r="K11" s="3"/>
      <c r="L11" s="3"/>
    </row>
    <row r="12" spans="1:12" ht="18.75" customHeight="1">
      <c r="A12" s="1" t="s">
        <v>199</v>
      </c>
      <c r="B12" s="1"/>
      <c r="D12" s="6"/>
      <c r="K12" s="3"/>
      <c r="L12" s="3"/>
    </row>
    <row r="13" spans="4:12" ht="18.75" customHeight="1">
      <c r="D13" s="6"/>
      <c r="K13" s="3"/>
      <c r="L13" s="3"/>
    </row>
    <row r="14" spans="1:4" ht="18">
      <c r="A14" s="8" t="s">
        <v>9</v>
      </c>
      <c r="B14" s="8"/>
      <c r="D14" s="1"/>
    </row>
    <row r="15" spans="1:12" ht="18">
      <c r="A15" s="11" t="s">
        <v>116</v>
      </c>
      <c r="B15" s="11"/>
      <c r="D15" s="12"/>
      <c r="K15" s="3"/>
      <c r="L15" s="3"/>
    </row>
    <row r="16" spans="1:13" ht="18">
      <c r="A16" s="11" t="s">
        <v>305</v>
      </c>
      <c r="B16" s="11"/>
      <c r="D16" s="12"/>
      <c r="M16" s="13"/>
    </row>
    <row r="17" spans="1:15" ht="12.75">
      <c r="A17" s="14" t="s">
        <v>109</v>
      </c>
      <c r="B17" s="14" t="s">
        <v>109</v>
      </c>
      <c r="C17" s="16" t="s">
        <v>13</v>
      </c>
      <c r="D17" s="14" t="s">
        <v>14</v>
      </c>
      <c r="E17" s="14" t="s">
        <v>15</v>
      </c>
      <c r="F17" s="14" t="s">
        <v>16</v>
      </c>
      <c r="G17" s="16" t="s">
        <v>17</v>
      </c>
      <c r="H17" s="17" t="s">
        <v>18</v>
      </c>
      <c r="I17" s="17" t="s">
        <v>19</v>
      </c>
      <c r="J17" s="18" t="s">
        <v>18</v>
      </c>
      <c r="K17" s="68" t="s">
        <v>20</v>
      </c>
      <c r="L17" s="69"/>
      <c r="M17" s="70"/>
      <c r="N17" s="16" t="s">
        <v>21</v>
      </c>
      <c r="O17" s="16" t="s">
        <v>22</v>
      </c>
    </row>
    <row r="18" spans="1:15" ht="12.75">
      <c r="A18" s="22" t="s">
        <v>306</v>
      </c>
      <c r="B18" s="22" t="s">
        <v>307</v>
      </c>
      <c r="C18" s="23" t="s">
        <v>27</v>
      </c>
      <c r="D18" s="22" t="s">
        <v>28</v>
      </c>
      <c r="E18" s="22" t="s">
        <v>29</v>
      </c>
      <c r="F18" s="22" t="s">
        <v>30</v>
      </c>
      <c r="G18" s="23" t="s">
        <v>31</v>
      </c>
      <c r="H18" s="24" t="s">
        <v>32</v>
      </c>
      <c r="I18" s="24" t="s">
        <v>33</v>
      </c>
      <c r="J18" s="22" t="s">
        <v>34</v>
      </c>
      <c r="K18" s="19" t="s">
        <v>35</v>
      </c>
      <c r="L18" s="19" t="s">
        <v>36</v>
      </c>
      <c r="M18" s="25" t="s">
        <v>37</v>
      </c>
      <c r="N18" s="23" t="s">
        <v>38</v>
      </c>
      <c r="O18" s="23" t="s">
        <v>39</v>
      </c>
    </row>
    <row r="19" spans="1:15" ht="18">
      <c r="A19" s="32"/>
      <c r="B19" s="32"/>
      <c r="C19" s="34"/>
      <c r="D19" s="35"/>
      <c r="E19" s="36"/>
      <c r="F19" s="37"/>
      <c r="G19" s="35"/>
      <c r="H19" s="58"/>
      <c r="I19" s="39"/>
      <c r="J19" s="40"/>
      <c r="K19" s="56"/>
      <c r="L19" s="56"/>
      <c r="M19" s="59"/>
      <c r="N19" s="60"/>
      <c r="O19" s="61"/>
    </row>
    <row r="20" spans="1:4" ht="20.25">
      <c r="A20" s="28" t="s">
        <v>162</v>
      </c>
      <c r="B20" s="28"/>
      <c r="D20" s="6"/>
    </row>
    <row r="21" spans="1:15" ht="18">
      <c r="A21" s="32">
        <v>1</v>
      </c>
      <c r="B21" s="32"/>
      <c r="C21" s="34">
        <v>85</v>
      </c>
      <c r="D21" s="35" t="s">
        <v>172</v>
      </c>
      <c r="E21" s="36">
        <v>1984</v>
      </c>
      <c r="F21" s="37" t="s">
        <v>173</v>
      </c>
      <c r="G21" s="35" t="s">
        <v>174</v>
      </c>
      <c r="H21" s="38" t="s">
        <v>262</v>
      </c>
      <c r="I21" s="38" t="s">
        <v>263</v>
      </c>
      <c r="J21" s="40">
        <f aca="true" t="shared" si="0" ref="J21:J36">H21-I21</f>
        <v>0.018819444444444444</v>
      </c>
      <c r="K21" s="62">
        <v>1</v>
      </c>
      <c r="L21" s="62">
        <v>1</v>
      </c>
      <c r="M21" s="42">
        <f aca="true" t="shared" si="1" ref="M21:M36">SUM(K21:L21)</f>
        <v>2</v>
      </c>
      <c r="N21" s="43">
        <f>J21-$J$21</f>
        <v>0</v>
      </c>
      <c r="O21" s="44" t="s">
        <v>69</v>
      </c>
    </row>
    <row r="22" spans="1:15" ht="18">
      <c r="A22" s="32">
        <v>2</v>
      </c>
      <c r="B22" s="32"/>
      <c r="C22" s="34">
        <v>88</v>
      </c>
      <c r="D22" s="35" t="s">
        <v>179</v>
      </c>
      <c r="E22" s="36">
        <v>1988</v>
      </c>
      <c r="F22" s="37" t="s">
        <v>69</v>
      </c>
      <c r="G22" s="50" t="s">
        <v>147</v>
      </c>
      <c r="H22" s="38" t="s">
        <v>264</v>
      </c>
      <c r="I22" s="38" t="s">
        <v>265</v>
      </c>
      <c r="J22" s="40">
        <f t="shared" si="0"/>
        <v>0.019474537037037037</v>
      </c>
      <c r="K22" s="62">
        <v>0</v>
      </c>
      <c r="L22" s="62">
        <v>2</v>
      </c>
      <c r="M22" s="42">
        <f t="shared" si="1"/>
        <v>2</v>
      </c>
      <c r="N22" s="43">
        <f aca="true" t="shared" si="2" ref="N22:N36">J22-$J$21</f>
        <v>0.0006550925925925925</v>
      </c>
      <c r="O22" s="44" t="s">
        <v>69</v>
      </c>
    </row>
    <row r="23" spans="1:15" ht="18">
      <c r="A23" s="32">
        <v>3</v>
      </c>
      <c r="B23" s="32"/>
      <c r="C23" s="34">
        <v>94</v>
      </c>
      <c r="D23" s="35" t="s">
        <v>188</v>
      </c>
      <c r="E23" s="36">
        <v>1985</v>
      </c>
      <c r="F23" s="37" t="s">
        <v>69</v>
      </c>
      <c r="G23" s="35" t="s">
        <v>189</v>
      </c>
      <c r="H23" s="38" t="s">
        <v>266</v>
      </c>
      <c r="I23" s="38" t="s">
        <v>267</v>
      </c>
      <c r="J23" s="40">
        <f t="shared" si="0"/>
        <v>0.01951736111111111</v>
      </c>
      <c r="K23" s="62">
        <v>3</v>
      </c>
      <c r="L23" s="62">
        <v>0</v>
      </c>
      <c r="M23" s="42">
        <f t="shared" si="1"/>
        <v>3</v>
      </c>
      <c r="N23" s="43">
        <f t="shared" si="2"/>
        <v>0.0006979166666666661</v>
      </c>
      <c r="O23" s="44" t="s">
        <v>69</v>
      </c>
    </row>
    <row r="24" spans="1:15" ht="18">
      <c r="A24" s="32">
        <v>4</v>
      </c>
      <c r="B24" s="32"/>
      <c r="C24" s="34">
        <v>81</v>
      </c>
      <c r="D24" s="3" t="s">
        <v>166</v>
      </c>
      <c r="E24" s="10">
        <v>1990</v>
      </c>
      <c r="F24" s="63" t="s">
        <v>69</v>
      </c>
      <c r="G24" s="35" t="s">
        <v>167</v>
      </c>
      <c r="H24" s="38" t="s">
        <v>268</v>
      </c>
      <c r="I24" s="38" t="s">
        <v>269</v>
      </c>
      <c r="J24" s="40">
        <f t="shared" si="0"/>
        <v>0.02048726851851852</v>
      </c>
      <c r="K24" s="62">
        <v>0</v>
      </c>
      <c r="L24" s="62">
        <v>1</v>
      </c>
      <c r="M24" s="42">
        <f t="shared" si="1"/>
        <v>1</v>
      </c>
      <c r="N24" s="43">
        <f t="shared" si="2"/>
        <v>0.001667824074074075</v>
      </c>
      <c r="O24" s="44" t="s">
        <v>44</v>
      </c>
    </row>
    <row r="25" spans="1:15" ht="18">
      <c r="A25" s="32">
        <v>5</v>
      </c>
      <c r="B25" s="32"/>
      <c r="C25" s="34">
        <v>86</v>
      </c>
      <c r="D25" s="35" t="s">
        <v>175</v>
      </c>
      <c r="E25" s="36">
        <v>1981</v>
      </c>
      <c r="F25" s="37" t="s">
        <v>69</v>
      </c>
      <c r="G25" s="50" t="s">
        <v>176</v>
      </c>
      <c r="H25" s="38" t="s">
        <v>270</v>
      </c>
      <c r="I25" s="38" t="s">
        <v>271</v>
      </c>
      <c r="J25" s="40">
        <f t="shared" si="0"/>
        <v>0.020555555555555563</v>
      </c>
      <c r="K25" s="62">
        <v>3</v>
      </c>
      <c r="L25" s="62">
        <v>1</v>
      </c>
      <c r="M25" s="42">
        <f t="shared" si="1"/>
        <v>4</v>
      </c>
      <c r="N25" s="43">
        <f t="shared" si="2"/>
        <v>0.0017361111111111188</v>
      </c>
      <c r="O25" s="44" t="s">
        <v>44</v>
      </c>
    </row>
    <row r="26" spans="1:15" ht="18">
      <c r="A26" s="32">
        <v>6</v>
      </c>
      <c r="B26" s="32"/>
      <c r="C26" s="34">
        <v>93</v>
      </c>
      <c r="D26" s="3" t="s">
        <v>187</v>
      </c>
      <c r="E26" s="10">
        <v>1988</v>
      </c>
      <c r="F26" s="10" t="s">
        <v>44</v>
      </c>
      <c r="G26" s="64" t="s">
        <v>198</v>
      </c>
      <c r="H26" s="38" t="s">
        <v>272</v>
      </c>
      <c r="I26" s="38" t="s">
        <v>273</v>
      </c>
      <c r="J26" s="40">
        <f t="shared" si="0"/>
        <v>0.02099305555555555</v>
      </c>
      <c r="K26" s="62">
        <v>1</v>
      </c>
      <c r="L26" s="62">
        <v>1</v>
      </c>
      <c r="M26" s="42">
        <f t="shared" si="1"/>
        <v>2</v>
      </c>
      <c r="N26" s="43">
        <f t="shared" si="2"/>
        <v>0.0021736111111111053</v>
      </c>
      <c r="O26" s="44" t="s">
        <v>44</v>
      </c>
    </row>
    <row r="27" spans="1:15" ht="18">
      <c r="A27" s="32">
        <v>7</v>
      </c>
      <c r="B27" s="32"/>
      <c r="C27" s="34">
        <v>89</v>
      </c>
      <c r="D27" s="35" t="s">
        <v>180</v>
      </c>
      <c r="E27" s="36">
        <v>1975</v>
      </c>
      <c r="F27" s="37" t="s">
        <v>69</v>
      </c>
      <c r="G27" s="50" t="s">
        <v>181</v>
      </c>
      <c r="H27" s="38" t="s">
        <v>274</v>
      </c>
      <c r="I27" s="38" t="s">
        <v>275</v>
      </c>
      <c r="J27" s="40">
        <f t="shared" si="0"/>
        <v>0.021432870370370376</v>
      </c>
      <c r="K27" s="62">
        <v>4</v>
      </c>
      <c r="L27" s="62">
        <v>3</v>
      </c>
      <c r="M27" s="42">
        <f t="shared" si="1"/>
        <v>7</v>
      </c>
      <c r="N27" s="43">
        <f t="shared" si="2"/>
        <v>0.0026134259259259322</v>
      </c>
      <c r="O27" s="44" t="s">
        <v>31</v>
      </c>
    </row>
    <row r="28" spans="1:15" ht="18">
      <c r="A28" s="32" t="s">
        <v>31</v>
      </c>
      <c r="B28" s="32">
        <v>1</v>
      </c>
      <c r="C28" s="34">
        <v>80</v>
      </c>
      <c r="D28" s="35" t="s">
        <v>165</v>
      </c>
      <c r="E28" s="36">
        <v>1991</v>
      </c>
      <c r="F28" s="37" t="s">
        <v>44</v>
      </c>
      <c r="G28" s="35" t="s">
        <v>197</v>
      </c>
      <c r="H28" s="38" t="s">
        <v>276</v>
      </c>
      <c r="I28" s="38" t="s">
        <v>277</v>
      </c>
      <c r="J28" s="40">
        <f t="shared" si="0"/>
        <v>0.02162384259259259</v>
      </c>
      <c r="K28" s="62">
        <v>2</v>
      </c>
      <c r="L28" s="62">
        <v>3</v>
      </c>
      <c r="M28" s="42">
        <f t="shared" si="1"/>
        <v>5</v>
      </c>
      <c r="N28" s="43">
        <f t="shared" si="2"/>
        <v>0.002804398148148146</v>
      </c>
      <c r="O28" s="44" t="s">
        <v>31</v>
      </c>
    </row>
    <row r="29" spans="1:15" ht="18">
      <c r="A29" s="32">
        <v>8</v>
      </c>
      <c r="B29" s="32"/>
      <c r="C29" s="34">
        <v>92</v>
      </c>
      <c r="D29" s="35" t="s">
        <v>185</v>
      </c>
      <c r="E29" s="36">
        <v>1971</v>
      </c>
      <c r="F29" s="37" t="s">
        <v>69</v>
      </c>
      <c r="G29" s="35" t="s">
        <v>186</v>
      </c>
      <c r="H29" s="38" t="s">
        <v>278</v>
      </c>
      <c r="I29" s="38" t="s">
        <v>279</v>
      </c>
      <c r="J29" s="40">
        <f t="shared" si="0"/>
        <v>0.02179050925925926</v>
      </c>
      <c r="K29" s="62">
        <v>1</v>
      </c>
      <c r="L29" s="62">
        <v>2</v>
      </c>
      <c r="M29" s="42">
        <f t="shared" si="1"/>
        <v>3</v>
      </c>
      <c r="N29" s="43">
        <f t="shared" si="2"/>
        <v>0.0029710648148148153</v>
      </c>
      <c r="O29" s="44" t="s">
        <v>31</v>
      </c>
    </row>
    <row r="30" spans="1:15" ht="18">
      <c r="A30" s="32" t="s">
        <v>31</v>
      </c>
      <c r="B30" s="32">
        <v>2</v>
      </c>
      <c r="C30" s="34">
        <v>90</v>
      </c>
      <c r="D30" s="35" t="s">
        <v>182</v>
      </c>
      <c r="E30" s="36">
        <v>1991</v>
      </c>
      <c r="F30" s="37">
        <v>1</v>
      </c>
      <c r="G30" s="50" t="s">
        <v>183</v>
      </c>
      <c r="H30" s="38" t="s">
        <v>280</v>
      </c>
      <c r="I30" s="38" t="s">
        <v>281</v>
      </c>
      <c r="J30" s="40">
        <f t="shared" si="0"/>
        <v>0.022379629629629638</v>
      </c>
      <c r="K30" s="62">
        <v>3</v>
      </c>
      <c r="L30" s="62">
        <v>4</v>
      </c>
      <c r="M30" s="42">
        <f t="shared" si="1"/>
        <v>7</v>
      </c>
      <c r="N30" s="43">
        <f t="shared" si="2"/>
        <v>0.003560185185185194</v>
      </c>
      <c r="O30" s="44" t="s">
        <v>31</v>
      </c>
    </row>
    <row r="31" spans="1:15" ht="18">
      <c r="A31" s="32">
        <v>9</v>
      </c>
      <c r="B31" s="32"/>
      <c r="C31" s="34">
        <v>83</v>
      </c>
      <c r="D31" s="35" t="s">
        <v>170</v>
      </c>
      <c r="E31" s="36">
        <v>1989</v>
      </c>
      <c r="F31" s="37" t="s">
        <v>69</v>
      </c>
      <c r="G31" s="35" t="s">
        <v>76</v>
      </c>
      <c r="H31" s="38" t="s">
        <v>282</v>
      </c>
      <c r="I31" s="38" t="s">
        <v>283</v>
      </c>
      <c r="J31" s="40">
        <f t="shared" si="0"/>
        <v>0.022863425925925933</v>
      </c>
      <c r="K31" s="62">
        <v>2</v>
      </c>
      <c r="L31" s="62">
        <v>0</v>
      </c>
      <c r="M31" s="42">
        <f t="shared" si="1"/>
        <v>2</v>
      </c>
      <c r="N31" s="43">
        <f t="shared" si="2"/>
        <v>0.004043981481481489</v>
      </c>
      <c r="O31" s="44" t="s">
        <v>31</v>
      </c>
    </row>
    <row r="32" spans="1:15" ht="18">
      <c r="A32" s="32">
        <v>10</v>
      </c>
      <c r="B32" s="32"/>
      <c r="C32" s="34">
        <v>79</v>
      </c>
      <c r="D32" s="3" t="s">
        <v>163</v>
      </c>
      <c r="E32" s="10">
        <v>1989</v>
      </c>
      <c r="F32" s="10" t="s">
        <v>69</v>
      </c>
      <c r="G32" s="35" t="s">
        <v>164</v>
      </c>
      <c r="H32" s="38" t="s">
        <v>284</v>
      </c>
      <c r="I32" s="38" t="s">
        <v>285</v>
      </c>
      <c r="J32" s="40">
        <f t="shared" si="0"/>
        <v>0.02322916666666667</v>
      </c>
      <c r="K32" s="62">
        <v>0</v>
      </c>
      <c r="L32" s="62">
        <v>1</v>
      </c>
      <c r="M32" s="42">
        <f t="shared" si="1"/>
        <v>1</v>
      </c>
      <c r="N32" s="43">
        <f t="shared" si="2"/>
        <v>0.004409722222222225</v>
      </c>
      <c r="O32" s="44" t="s">
        <v>31</v>
      </c>
    </row>
    <row r="33" spans="1:15" ht="18">
      <c r="A33" s="32">
        <v>11</v>
      </c>
      <c r="B33" s="32"/>
      <c r="C33" s="34">
        <v>87</v>
      </c>
      <c r="D33" s="35" t="s">
        <v>177</v>
      </c>
      <c r="E33" s="36">
        <v>1989</v>
      </c>
      <c r="F33" s="37" t="s">
        <v>44</v>
      </c>
      <c r="G33" s="35" t="s">
        <v>178</v>
      </c>
      <c r="H33" s="38" t="s">
        <v>286</v>
      </c>
      <c r="I33" s="38" t="s">
        <v>287</v>
      </c>
      <c r="J33" s="40">
        <f t="shared" si="0"/>
        <v>0.024400462962962968</v>
      </c>
      <c r="K33" s="62">
        <v>1</v>
      </c>
      <c r="L33" s="62">
        <v>2</v>
      </c>
      <c r="M33" s="42">
        <f t="shared" si="1"/>
        <v>3</v>
      </c>
      <c r="N33" s="43">
        <f t="shared" si="2"/>
        <v>0.005581018518518523</v>
      </c>
      <c r="O33" s="44" t="s">
        <v>31</v>
      </c>
    </row>
    <row r="34" spans="1:15" ht="18">
      <c r="A34" s="32" t="s">
        <v>31</v>
      </c>
      <c r="B34" s="32">
        <v>3</v>
      </c>
      <c r="C34" s="34">
        <v>84</v>
      </c>
      <c r="D34" s="35" t="s">
        <v>171</v>
      </c>
      <c r="E34" s="10">
        <v>1991</v>
      </c>
      <c r="F34" s="10" t="s">
        <v>44</v>
      </c>
      <c r="G34" s="35" t="s">
        <v>53</v>
      </c>
      <c r="H34" s="38" t="s">
        <v>288</v>
      </c>
      <c r="I34" s="38" t="s">
        <v>289</v>
      </c>
      <c r="J34" s="40">
        <f t="shared" si="0"/>
        <v>0.02457060185185185</v>
      </c>
      <c r="K34" s="62">
        <v>1</v>
      </c>
      <c r="L34" s="62">
        <v>0</v>
      </c>
      <c r="M34" s="42">
        <f t="shared" si="1"/>
        <v>1</v>
      </c>
      <c r="N34" s="43">
        <f t="shared" si="2"/>
        <v>0.005751157407407406</v>
      </c>
      <c r="O34" s="44" t="s">
        <v>31</v>
      </c>
    </row>
    <row r="35" spans="1:15" ht="18">
      <c r="A35" s="32">
        <v>12</v>
      </c>
      <c r="B35" s="32"/>
      <c r="C35" s="34">
        <v>82</v>
      </c>
      <c r="D35" s="35" t="s">
        <v>168</v>
      </c>
      <c r="E35" s="36">
        <v>1990</v>
      </c>
      <c r="F35" s="37">
        <v>1</v>
      </c>
      <c r="G35" s="35" t="s">
        <v>169</v>
      </c>
      <c r="H35" s="38" t="s">
        <v>290</v>
      </c>
      <c r="I35" s="38" t="s">
        <v>291</v>
      </c>
      <c r="J35" s="40">
        <f t="shared" si="0"/>
        <v>0.024844907407407416</v>
      </c>
      <c r="K35" s="62">
        <v>3</v>
      </c>
      <c r="L35" s="62">
        <v>2</v>
      </c>
      <c r="M35" s="42">
        <f t="shared" si="1"/>
        <v>5</v>
      </c>
      <c r="N35" s="43">
        <f t="shared" si="2"/>
        <v>0.006025462962962972</v>
      </c>
      <c r="O35" s="44" t="s">
        <v>31</v>
      </c>
    </row>
    <row r="36" spans="1:15" ht="18">
      <c r="A36" s="32" t="s">
        <v>31</v>
      </c>
      <c r="B36" s="32">
        <v>4</v>
      </c>
      <c r="C36" s="34">
        <v>95</v>
      </c>
      <c r="D36" s="35" t="s">
        <v>190</v>
      </c>
      <c r="E36" s="36">
        <v>1992</v>
      </c>
      <c r="F36" s="37">
        <v>1</v>
      </c>
      <c r="G36" s="35" t="s">
        <v>191</v>
      </c>
      <c r="H36" s="38" t="s">
        <v>292</v>
      </c>
      <c r="I36" s="38" t="s">
        <v>293</v>
      </c>
      <c r="J36" s="40">
        <f t="shared" si="0"/>
        <v>0.026181712962962962</v>
      </c>
      <c r="K36" s="62">
        <v>2</v>
      </c>
      <c r="L36" s="62">
        <v>3</v>
      </c>
      <c r="M36" s="42">
        <f t="shared" si="1"/>
        <v>5</v>
      </c>
      <c r="N36" s="43">
        <f t="shared" si="2"/>
        <v>0.007362268518518518</v>
      </c>
      <c r="O36" s="44" t="s">
        <v>31</v>
      </c>
    </row>
    <row r="37" spans="1:15" ht="18">
      <c r="A37" s="32" t="s">
        <v>31</v>
      </c>
      <c r="B37" s="32"/>
      <c r="C37" s="34">
        <v>91</v>
      </c>
      <c r="D37" s="35" t="s">
        <v>184</v>
      </c>
      <c r="E37" s="36">
        <v>1992</v>
      </c>
      <c r="F37" s="37">
        <v>1</v>
      </c>
      <c r="G37" s="35" t="s">
        <v>45</v>
      </c>
      <c r="H37" s="38" t="s">
        <v>64</v>
      </c>
      <c r="I37" s="38"/>
      <c r="J37" s="40"/>
      <c r="K37" s="62"/>
      <c r="L37" s="62"/>
      <c r="M37" s="42"/>
      <c r="N37" s="43"/>
      <c r="O37" s="44" t="s">
        <v>31</v>
      </c>
    </row>
    <row r="38" ht="20.25">
      <c r="D38" s="6"/>
    </row>
    <row r="39" spans="1:15" ht="15">
      <c r="A39" s="35"/>
      <c r="B39" s="35"/>
      <c r="C39" s="51" t="s">
        <v>192</v>
      </c>
      <c r="D39" s="35"/>
      <c r="E39" s="52">
        <v>91</v>
      </c>
      <c r="F39" s="53"/>
      <c r="G39" s="53"/>
      <c r="H39" s="36"/>
      <c r="I39" s="54"/>
      <c r="J39" s="54"/>
      <c r="K39" s="54"/>
      <c r="L39" s="54"/>
      <c r="M39" s="55"/>
      <c r="N39" s="54"/>
      <c r="O39" s="35"/>
    </row>
    <row r="40" spans="1:15" ht="15">
      <c r="A40" s="35"/>
      <c r="B40" s="35"/>
      <c r="C40" s="51" t="s">
        <v>97</v>
      </c>
      <c r="D40" s="35"/>
      <c r="E40" s="36" t="s">
        <v>31</v>
      </c>
      <c r="F40" s="37"/>
      <c r="G40" s="35"/>
      <c r="H40" s="36"/>
      <c r="I40" s="54"/>
      <c r="J40" s="54"/>
      <c r="K40" s="54"/>
      <c r="L40" s="54"/>
      <c r="M40" s="55"/>
      <c r="N40" s="54"/>
      <c r="O40" s="35"/>
    </row>
    <row r="41" spans="1:20" ht="15">
      <c r="A41" s="35"/>
      <c r="B41" s="35"/>
      <c r="C41" s="57" t="s">
        <v>193</v>
      </c>
      <c r="D41" s="35"/>
      <c r="E41" s="56" t="s">
        <v>31</v>
      </c>
      <c r="F41" s="56"/>
      <c r="G41" s="35"/>
      <c r="H41" s="36"/>
      <c r="I41" s="54"/>
      <c r="J41" s="54"/>
      <c r="K41" s="54"/>
      <c r="L41" s="54"/>
      <c r="M41" s="55"/>
      <c r="N41" s="54"/>
      <c r="O41" s="35"/>
      <c r="T41" s="3" t="s">
        <v>31</v>
      </c>
    </row>
    <row r="42" spans="1:15" ht="15">
      <c r="A42" s="35"/>
      <c r="B42" s="35"/>
      <c r="C42" s="57" t="s">
        <v>194</v>
      </c>
      <c r="D42" s="35"/>
      <c r="E42" s="52" t="s">
        <v>31</v>
      </c>
      <c r="F42" s="56"/>
      <c r="G42" s="35"/>
      <c r="H42" s="36"/>
      <c r="I42" s="54"/>
      <c r="J42" s="54"/>
      <c r="K42" s="54"/>
      <c r="L42" s="54"/>
      <c r="M42" s="55"/>
      <c r="N42" s="54"/>
      <c r="O42" s="35"/>
    </row>
    <row r="43" spans="1:15" ht="15">
      <c r="A43" s="35"/>
      <c r="B43" s="35"/>
      <c r="C43" s="57"/>
      <c r="D43" s="35"/>
      <c r="E43" s="52"/>
      <c r="F43" s="56"/>
      <c r="G43" s="35"/>
      <c r="H43" s="36"/>
      <c r="I43" s="54"/>
      <c r="J43" s="54"/>
      <c r="K43" s="54"/>
      <c r="L43" s="54"/>
      <c r="M43" s="55"/>
      <c r="N43" s="54"/>
      <c r="O43" s="35"/>
    </row>
    <row r="44" spans="1:15" ht="15">
      <c r="A44" s="35"/>
      <c r="B44" s="35"/>
      <c r="C44" s="9" t="s">
        <v>99</v>
      </c>
      <c r="D44" s="35"/>
      <c r="E44" s="36"/>
      <c r="F44" s="37"/>
      <c r="G44" s="35"/>
      <c r="H44" s="36"/>
      <c r="I44" s="54"/>
      <c r="J44" s="54"/>
      <c r="K44" s="54"/>
      <c r="L44" s="54"/>
      <c r="M44" s="55"/>
      <c r="N44" s="54"/>
      <c r="O44" s="35"/>
    </row>
    <row r="45" spans="1:15" ht="15">
      <c r="A45" s="35"/>
      <c r="B45" s="35"/>
      <c r="C45" s="9" t="s">
        <v>195</v>
      </c>
      <c r="D45" s="35"/>
      <c r="E45" s="36"/>
      <c r="F45" s="37"/>
      <c r="G45" s="35"/>
      <c r="H45" s="36"/>
      <c r="I45" s="54"/>
      <c r="J45" s="54"/>
      <c r="K45" s="54"/>
      <c r="L45" s="54"/>
      <c r="M45" s="55"/>
      <c r="N45" s="54"/>
      <c r="O45" s="35"/>
    </row>
    <row r="46" spans="1:15" ht="15">
      <c r="A46" s="35"/>
      <c r="B46" s="35"/>
      <c r="D46" s="35"/>
      <c r="E46" s="36"/>
      <c r="F46" s="37"/>
      <c r="G46" s="35"/>
      <c r="H46" s="36"/>
      <c r="I46" s="54"/>
      <c r="J46" s="54"/>
      <c r="K46" s="54"/>
      <c r="L46" s="54"/>
      <c r="M46" s="55"/>
      <c r="N46" s="54"/>
      <c r="O46" s="35"/>
    </row>
    <row r="47" spans="1:15" ht="15">
      <c r="A47" s="35"/>
      <c r="B47" s="35"/>
      <c r="C47" s="9" t="s">
        <v>101</v>
      </c>
      <c r="D47" s="35"/>
      <c r="E47" s="36"/>
      <c r="F47" s="37"/>
      <c r="G47" s="35"/>
      <c r="H47" s="36"/>
      <c r="I47" s="54"/>
      <c r="J47" s="54"/>
      <c r="K47" s="54"/>
      <c r="L47" s="54"/>
      <c r="M47" s="55"/>
      <c r="N47" s="54"/>
      <c r="O47" s="35"/>
    </row>
    <row r="48" spans="1:15" ht="15">
      <c r="A48" s="35"/>
      <c r="B48" s="35"/>
      <c r="C48" s="9" t="s">
        <v>196</v>
      </c>
      <c r="D48" s="35"/>
      <c r="E48" s="36"/>
      <c r="F48" s="37"/>
      <c r="G48" s="35"/>
      <c r="H48" s="36"/>
      <c r="I48" s="54"/>
      <c r="J48" s="54"/>
      <c r="K48" s="54"/>
      <c r="L48" s="54"/>
      <c r="M48" s="55"/>
      <c r="N48" s="54"/>
      <c r="O48" s="35"/>
    </row>
    <row r="49" spans="1:15" ht="18">
      <c r="A49" s="65"/>
      <c r="B49" s="65"/>
      <c r="C49" s="34"/>
      <c r="D49" s="46"/>
      <c r="E49" s="36"/>
      <c r="F49" s="37"/>
      <c r="G49" s="50"/>
      <c r="H49" s="36"/>
      <c r="I49" s="54"/>
      <c r="J49" s="54"/>
      <c r="K49" s="54"/>
      <c r="L49" s="54"/>
      <c r="M49" s="55"/>
      <c r="N49" s="54"/>
      <c r="O49" s="35"/>
    </row>
    <row r="50" spans="1:15" ht="18">
      <c r="A50" s="65"/>
      <c r="B50" s="65"/>
      <c r="C50" s="34"/>
      <c r="D50" s="46"/>
      <c r="E50" s="36"/>
      <c r="F50" s="37"/>
      <c r="G50" s="50"/>
      <c r="H50" s="36"/>
      <c r="I50" s="54"/>
      <c r="J50" s="54"/>
      <c r="K50" s="54"/>
      <c r="L50" s="54"/>
      <c r="M50" s="55"/>
      <c r="N50" s="54"/>
      <c r="O50" s="35"/>
    </row>
    <row r="51" spans="1:15" ht="18">
      <c r="A51" s="65"/>
      <c r="B51" s="65"/>
      <c r="C51" s="34"/>
      <c r="D51" s="46"/>
      <c r="E51" s="36"/>
      <c r="F51" s="37"/>
      <c r="G51" s="50"/>
      <c r="H51" s="36"/>
      <c r="I51" s="54"/>
      <c r="J51" s="54"/>
      <c r="K51" s="54"/>
      <c r="L51" s="54"/>
      <c r="M51" s="55"/>
      <c r="N51" s="54"/>
      <c r="O51" s="35"/>
    </row>
    <row r="52" spans="1:15" ht="18">
      <c r="A52" s="65"/>
      <c r="B52" s="65"/>
      <c r="C52" s="34"/>
      <c r="D52" s="46"/>
      <c r="E52" s="36"/>
      <c r="F52" s="37"/>
      <c r="G52" s="50"/>
      <c r="H52" s="36"/>
      <c r="I52" s="54"/>
      <c r="J52" s="54"/>
      <c r="K52" s="54"/>
      <c r="L52" s="54"/>
      <c r="M52" s="55"/>
      <c r="N52" s="54"/>
      <c r="O52" s="35"/>
    </row>
    <row r="53" spans="1:15" ht="18">
      <c r="A53" s="65"/>
      <c r="B53" s="65"/>
      <c r="C53" s="34"/>
      <c r="D53" s="46"/>
      <c r="E53" s="36"/>
      <c r="F53" s="37"/>
      <c r="G53" s="50"/>
      <c r="H53" s="36"/>
      <c r="I53" s="54"/>
      <c r="J53" s="54"/>
      <c r="K53" s="54"/>
      <c r="L53" s="54"/>
      <c r="M53" s="55"/>
      <c r="N53" s="54"/>
      <c r="O53" s="35"/>
    </row>
    <row r="54" spans="1:15" ht="18">
      <c r="A54" s="65"/>
      <c r="B54" s="65"/>
      <c r="C54" s="34"/>
      <c r="D54" s="46"/>
      <c r="E54" s="36"/>
      <c r="F54" s="37"/>
      <c r="G54" s="50"/>
      <c r="H54" s="36"/>
      <c r="I54" s="54"/>
      <c r="J54" s="54"/>
      <c r="K54" s="54"/>
      <c r="L54" s="54"/>
      <c r="M54" s="55"/>
      <c r="N54" s="54"/>
      <c r="O54" s="35"/>
    </row>
    <row r="55" spans="1:15" ht="18">
      <c r="A55" s="65"/>
      <c r="B55" s="65"/>
      <c r="C55" s="34"/>
      <c r="D55" s="46"/>
      <c r="E55" s="36"/>
      <c r="F55" s="37"/>
      <c r="G55" s="50"/>
      <c r="H55" s="36"/>
      <c r="I55" s="54"/>
      <c r="J55" s="54"/>
      <c r="K55" s="54"/>
      <c r="L55" s="54"/>
      <c r="M55" s="55"/>
      <c r="N55" s="54"/>
      <c r="O55" s="35"/>
    </row>
    <row r="56" spans="1:15" ht="18">
      <c r="A56" s="65"/>
      <c r="B56" s="65"/>
      <c r="C56" s="34"/>
      <c r="D56" s="46"/>
      <c r="E56" s="36"/>
      <c r="F56" s="37"/>
      <c r="G56" s="50"/>
      <c r="H56" s="36"/>
      <c r="I56" s="54"/>
      <c r="J56" s="54"/>
      <c r="K56" s="54"/>
      <c r="L56" s="54"/>
      <c r="M56" s="55"/>
      <c r="N56" s="54"/>
      <c r="O56" s="35"/>
    </row>
    <row r="57" spans="1:15" ht="18">
      <c r="A57" s="65"/>
      <c r="B57" s="65"/>
      <c r="C57" s="34"/>
      <c r="D57" s="46"/>
      <c r="E57" s="36"/>
      <c r="F57" s="37"/>
      <c r="G57" s="50"/>
      <c r="H57" s="36"/>
      <c r="I57" s="54"/>
      <c r="J57" s="54"/>
      <c r="K57" s="54"/>
      <c r="L57" s="54"/>
      <c r="M57" s="55"/>
      <c r="N57" s="54"/>
      <c r="O57" s="35"/>
    </row>
    <row r="58" spans="1:15" ht="18">
      <c r="A58" s="65"/>
      <c r="B58" s="65"/>
      <c r="C58" s="34"/>
      <c r="D58" s="46"/>
      <c r="E58" s="36"/>
      <c r="F58" s="37"/>
      <c r="G58" s="50"/>
      <c r="H58" s="36"/>
      <c r="I58" s="54"/>
      <c r="J58" s="54"/>
      <c r="K58" s="54"/>
      <c r="L58" s="54"/>
      <c r="M58" s="55"/>
      <c r="N58" s="54"/>
      <c r="O58" s="35"/>
    </row>
    <row r="59" spans="1:15" ht="18">
      <c r="A59" s="65"/>
      <c r="B59" s="65"/>
      <c r="C59" s="34"/>
      <c r="D59" s="46"/>
      <c r="E59" s="36"/>
      <c r="F59" s="37"/>
      <c r="G59" s="50"/>
      <c r="H59" s="36"/>
      <c r="I59" s="54"/>
      <c r="J59" s="54"/>
      <c r="K59" s="54"/>
      <c r="L59" s="54"/>
      <c r="M59" s="55"/>
      <c r="N59" s="54"/>
      <c r="O59" s="35"/>
    </row>
    <row r="60" spans="1:15" ht="18">
      <c r="A60" s="65"/>
      <c r="B60" s="65"/>
      <c r="C60" s="34"/>
      <c r="D60" s="46"/>
      <c r="E60" s="36"/>
      <c r="F60" s="37"/>
      <c r="G60" s="50"/>
      <c r="H60" s="36"/>
      <c r="I60" s="54"/>
      <c r="J60" s="54"/>
      <c r="K60" s="54"/>
      <c r="L60" s="54"/>
      <c r="M60" s="55"/>
      <c r="N60" s="54"/>
      <c r="O60" s="35"/>
    </row>
  </sheetData>
  <sheetProtection/>
  <mergeCells count="1">
    <mergeCell ref="K17:M17"/>
  </mergeCells>
  <printOptions/>
  <pageMargins left="0.75" right="0.75" top="1" bottom="1" header="0.5" footer="0.5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dcterms:created xsi:type="dcterms:W3CDTF">1996-10-08T23:32:33Z</dcterms:created>
  <dcterms:modified xsi:type="dcterms:W3CDTF">2012-03-22T13:11:26Z</dcterms:modified>
  <cp:category/>
  <cp:version/>
  <cp:contentType/>
  <cp:contentStatus/>
</cp:coreProperties>
</file>