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 Кириенко Масстарт" sheetId="1" r:id="rId1"/>
  </sheets>
  <definedNames>
    <definedName name="_xlnm.Print_Area" localSheetId="0">'Приз Кириенко Масстарт'!$A$1:$R$307</definedName>
  </definedNames>
  <calcPr fullCalcOnLoad="1"/>
</workbook>
</file>

<file path=xl/sharedStrings.xml><?xml version="1.0" encoding="utf-8"?>
<sst xmlns="http://schemas.openxmlformats.org/spreadsheetml/2006/main" count="760" uniqueCount="228">
  <si>
    <t xml:space="preserve">                                          СОЮЗ БИАТЛОНИСТОВ РОССИИ</t>
  </si>
  <si>
    <t xml:space="preserve">                             КОМИТЕТ ПО ФИЗИЧЕСКОЙ КУЛЬТУРЕ И СПОРТУ </t>
  </si>
  <si>
    <t xml:space="preserve">                                    АДМИНИСТРАЦИИ ГОРОДА МУРМАНСКА</t>
  </si>
  <si>
    <t xml:space="preserve">                               ФЕДЕРАЦИЯ БИАТЛОНА ГОРОДА МУРМАНСКА</t>
  </si>
  <si>
    <t xml:space="preserve">      ХVI  Всероссийские традиционные юношеские соревнования на призы Заслуженного</t>
  </si>
  <si>
    <t xml:space="preserve">    Мастера спорта, двукратного серебряного призёра Олимпийских Игр Валерия Кириенко</t>
  </si>
  <si>
    <t xml:space="preserve"> и Заслуженного Мастера спорта, двукратной Олимпийской чемпионки Анны Богалий-Титовец</t>
  </si>
  <si>
    <t xml:space="preserve">                                                            по биатлону</t>
  </si>
  <si>
    <t xml:space="preserve"> </t>
  </si>
  <si>
    <t xml:space="preserve">                                          МУРМАНСК</t>
  </si>
  <si>
    <t xml:space="preserve">                                                         МАССТАРТ</t>
  </si>
  <si>
    <t xml:space="preserve">                     И Т О Г О В Ы Й    П Р О Т О К О Л           </t>
  </si>
  <si>
    <t>Спортивный комплекс "Долина Уют"                                                                             16 апреля 2011 года</t>
  </si>
  <si>
    <t xml:space="preserve">Начало соревнований: 11:00:00                                                                           Окончание соревнований:   13:45:00                                                                                                   </t>
  </si>
  <si>
    <t>Мес-</t>
  </si>
  <si>
    <t>Старт.</t>
  </si>
  <si>
    <t xml:space="preserve">     Фамилия, имя</t>
  </si>
  <si>
    <t>Год</t>
  </si>
  <si>
    <t>Раз-</t>
  </si>
  <si>
    <t>Субъект</t>
  </si>
  <si>
    <t>Город</t>
  </si>
  <si>
    <t>Организация</t>
  </si>
  <si>
    <t xml:space="preserve"> Время</t>
  </si>
  <si>
    <t>Время</t>
  </si>
  <si>
    <t>Стрельба</t>
  </si>
  <si>
    <t xml:space="preserve">Отставание </t>
  </si>
  <si>
    <t>то</t>
  </si>
  <si>
    <t>номер</t>
  </si>
  <si>
    <t>рожд.</t>
  </si>
  <si>
    <t>ряд</t>
  </si>
  <si>
    <t>тренер</t>
  </si>
  <si>
    <t xml:space="preserve"> финиша</t>
  </si>
  <si>
    <t xml:space="preserve"> старта</t>
  </si>
  <si>
    <t>гонки</t>
  </si>
  <si>
    <t xml:space="preserve"> л</t>
  </si>
  <si>
    <t>л</t>
  </si>
  <si>
    <t>с</t>
  </si>
  <si>
    <t>сум</t>
  </si>
  <si>
    <t>от лидера</t>
  </si>
  <si>
    <t xml:space="preserve">ДИСТАНЦИЯ  - 2 км </t>
  </si>
  <si>
    <t xml:space="preserve">Юноши младшей возрастной группы </t>
  </si>
  <si>
    <t>Гусев Даниил</t>
  </si>
  <si>
    <t>Москва</t>
  </si>
  <si>
    <t>"Юн.Москвы"Буревестник</t>
  </si>
  <si>
    <t>Гогин Никита</t>
  </si>
  <si>
    <t>Мурманская</t>
  </si>
  <si>
    <t>Мурманск</t>
  </si>
  <si>
    <t>МО СДЮСШОР по звс</t>
  </si>
  <si>
    <t>Юхимчук Алексей</t>
  </si>
  <si>
    <t>1ю.</t>
  </si>
  <si>
    <t>Богданов Илья</t>
  </si>
  <si>
    <t>Ленинградская</t>
  </si>
  <si>
    <t>Кингисепп</t>
  </si>
  <si>
    <t>РА</t>
  </si>
  <si>
    <t>Гаврилов Илья</t>
  </si>
  <si>
    <t>ДЮСШ № 43</t>
  </si>
  <si>
    <t>Золотухин Кирилл</t>
  </si>
  <si>
    <t>СосновыйБор</t>
  </si>
  <si>
    <t>ШВСМ</t>
  </si>
  <si>
    <t>Медянец Данил</t>
  </si>
  <si>
    <t>Рябов Михаил</t>
  </si>
  <si>
    <t>Ласкин Александр</t>
  </si>
  <si>
    <t>Вологодская</t>
  </si>
  <si>
    <t>Вологда</t>
  </si>
  <si>
    <t>ДЮСШ "Спартак"</t>
  </si>
  <si>
    <t>Пыркин Юрий</t>
  </si>
  <si>
    <t>Карелия</t>
  </si>
  <si>
    <t>Костомукша</t>
  </si>
  <si>
    <t>ДЮСШ-1</t>
  </si>
  <si>
    <t>Разумов Денис</t>
  </si>
  <si>
    <t>Фёдоров Арсений</t>
  </si>
  <si>
    <t>Соколов Игорь</t>
  </si>
  <si>
    <t>Мисе Эдгар</t>
  </si>
  <si>
    <t>Иванов Никита</t>
  </si>
  <si>
    <t>Головач Алексей</t>
  </si>
  <si>
    <t>Ершов Алексей</t>
  </si>
  <si>
    <t>Штирц Иван</t>
  </si>
  <si>
    <t>Морозов Артём</t>
  </si>
  <si>
    <t>Макаренко Дмитрий</t>
  </si>
  <si>
    <t>Павлов Илья</t>
  </si>
  <si>
    <t>СДЮСШОР № 3</t>
  </si>
  <si>
    <t>Играев Александр</t>
  </si>
  <si>
    <t>Куликов Антон</t>
  </si>
  <si>
    <t>Стародубцев Никита</t>
  </si>
  <si>
    <t>Чураков Виталий</t>
  </si>
  <si>
    <t>Коренчук Виталий</t>
  </si>
  <si>
    <t>Костин Александр</t>
  </si>
  <si>
    <t xml:space="preserve">Девушки младшей возрастной группы </t>
  </si>
  <si>
    <t>Кирилюк Ольга</t>
  </si>
  <si>
    <t>ШВСМ,СКК "Малахит"</t>
  </si>
  <si>
    <t>Румянцева Вера</t>
  </si>
  <si>
    <t>Золотухина Ксения</t>
  </si>
  <si>
    <t>Лощинина Анастасия</t>
  </si>
  <si>
    <t>Сафонова Елена</t>
  </si>
  <si>
    <t>Кувалдина Дарья</t>
  </si>
  <si>
    <t>Наумова Анастасия</t>
  </si>
  <si>
    <t>Бегунова Ксения</t>
  </si>
  <si>
    <t>Чумакова Виктория</t>
  </si>
  <si>
    <t>Муксимова Рината</t>
  </si>
  <si>
    <t>Богун Станислава</t>
  </si>
  <si>
    <t>Рессина Ирина</t>
  </si>
  <si>
    <t>Архангельская</t>
  </si>
  <si>
    <t>Онега</t>
  </si>
  <si>
    <t>ДС</t>
  </si>
  <si>
    <t>Третяк Татьяна</t>
  </si>
  <si>
    <t>Гуляйкина Анна</t>
  </si>
  <si>
    <t>Яковенко Маргарита</t>
  </si>
  <si>
    <t>Попова Мария</t>
  </si>
  <si>
    <t>Кузнецова Александра</t>
  </si>
  <si>
    <t>Барковская Анастасия</t>
  </si>
  <si>
    <t>Редькина Екатерина</t>
  </si>
  <si>
    <t>Усманова Лия</t>
  </si>
  <si>
    <t>Ищенко Екатерина</t>
  </si>
  <si>
    <t>2ю.</t>
  </si>
  <si>
    <t>Скшипик Эвелина</t>
  </si>
  <si>
    <t>Шаповалова Анна</t>
  </si>
  <si>
    <t>Шульгина Влада</t>
  </si>
  <si>
    <t xml:space="preserve">ДИСТАНЦИЯ -   7,5  км </t>
  </si>
  <si>
    <t xml:space="preserve">Девушки старшей возрастной группы </t>
  </si>
  <si>
    <t>Егорова Анастасия</t>
  </si>
  <si>
    <t>МС</t>
  </si>
  <si>
    <t>Мельникова Кристина</t>
  </si>
  <si>
    <t>КМС</t>
  </si>
  <si>
    <t>Разумова Галина</t>
  </si>
  <si>
    <t>Афанасьева Анна</t>
  </si>
  <si>
    <t>Череповец</t>
  </si>
  <si>
    <t>ДЮСШ № 4</t>
  </si>
  <si>
    <t>Суслова Юлия</t>
  </si>
  <si>
    <t>Кемкина Елена</t>
  </si>
  <si>
    <t>Нилова Тамара</t>
  </si>
  <si>
    <t>Глотикова Анастасия</t>
  </si>
  <si>
    <t xml:space="preserve">ДИСТАНЦИЯ  -  6 км </t>
  </si>
  <si>
    <t xml:space="preserve">Девушки средней возрастной группы </t>
  </si>
  <si>
    <t>Антуфьева Надежда</t>
  </si>
  <si>
    <t xml:space="preserve"> КМС</t>
  </si>
  <si>
    <t>Иванова Мария</t>
  </si>
  <si>
    <t>Абрамова Екатерина</t>
  </si>
  <si>
    <t>Битюкова Анастасия</t>
  </si>
  <si>
    <t>Мельникова Алёна</t>
  </si>
  <si>
    <t>Уманская Валерия</t>
  </si>
  <si>
    <t>Максимова Анастасия</t>
  </si>
  <si>
    <t>Псковская</t>
  </si>
  <si>
    <t>ГО шк.-интерн.</t>
  </si>
  <si>
    <t>"Юность", Динамо</t>
  </si>
  <si>
    <t>Гричанова Алёна</t>
  </si>
  <si>
    <t>Парфёнова Ирина</t>
  </si>
  <si>
    <t>Пискунова Дарья</t>
  </si>
  <si>
    <t>Марова Софья</t>
  </si>
  <si>
    <t>Денежкина Айдан</t>
  </si>
  <si>
    <t>Денежкина Диана</t>
  </si>
  <si>
    <t>Яковлева Виктория</t>
  </si>
  <si>
    <t>Сергачёва Анастасия</t>
  </si>
  <si>
    <t xml:space="preserve">ДИСТАНЦИЯ -  7,5  км </t>
  </si>
  <si>
    <t xml:space="preserve">Юноши средней возрастной группы </t>
  </si>
  <si>
    <t>Лихограев Денис</t>
  </si>
  <si>
    <t>Таргонский Юрий</t>
  </si>
  <si>
    <t>Секрет Виталий</t>
  </si>
  <si>
    <t>Паплинский Илья</t>
  </si>
  <si>
    <t>Дундуков Николай</t>
  </si>
  <si>
    <t>Респ.Карелия</t>
  </si>
  <si>
    <t>Петрозаводск</t>
  </si>
  <si>
    <t>РСДЮШОР</t>
  </si>
  <si>
    <t>Соломин Виталий</t>
  </si>
  <si>
    <t>Молотков Михаил</t>
  </si>
  <si>
    <t>Козин Владислав</t>
  </si>
  <si>
    <t>Мишин Илья</t>
  </si>
  <si>
    <t>Ярошенко Александр</t>
  </si>
  <si>
    <t>Бородин Александр</t>
  </si>
  <si>
    <t>Пожарский Игнат</t>
  </si>
  <si>
    <t>Саликов Иван</t>
  </si>
  <si>
    <t>Тихвин</t>
  </si>
  <si>
    <t>ТСДЮШОР</t>
  </si>
  <si>
    <t>Непомилуев Кирилл</t>
  </si>
  <si>
    <t>Попов Владислав</t>
  </si>
  <si>
    <t>Андреев Дмитрий</t>
  </si>
  <si>
    <t>Бондаренко Константин</t>
  </si>
  <si>
    <t>Шумилов Роман</t>
  </si>
  <si>
    <t>Лихограев Евгений</t>
  </si>
  <si>
    <t>Гамидуллаев Нурлан</t>
  </si>
  <si>
    <t>Соловьёв Василий</t>
  </si>
  <si>
    <t>РСДЮСШОР</t>
  </si>
  <si>
    <t>Лазарев Павел</t>
  </si>
  <si>
    <t>Вовк Артём</t>
  </si>
  <si>
    <t>Григорьев Никита</t>
  </si>
  <si>
    <t>Ушаков Игорь</t>
  </si>
  <si>
    <t>Ерёмин Алексей</t>
  </si>
  <si>
    <t>Побийпеч Владислав</t>
  </si>
  <si>
    <t xml:space="preserve">ДИСТАНЦИЯ -  10  км </t>
  </si>
  <si>
    <t xml:space="preserve">Юноши старшей  возрастной группы </t>
  </si>
  <si>
    <t>Фоменко Владислав</t>
  </si>
  <si>
    <t>Кузнецов Алексей</t>
  </si>
  <si>
    <t>Бондаренко Михаил</t>
  </si>
  <si>
    <t>Боровков Сергей</t>
  </si>
  <si>
    <t>СДЮШОР № 3</t>
  </si>
  <si>
    <t>Отопков Даниил</t>
  </si>
  <si>
    <t>Алексеенко Кирилл</t>
  </si>
  <si>
    <t>Пилипец Вадим</t>
  </si>
  <si>
    <t>Усманов Рауль</t>
  </si>
  <si>
    <t>МО СДЮСШОР по звс,СПЭК</t>
  </si>
  <si>
    <t>Борзенин Игорь</t>
  </si>
  <si>
    <t>Допко Илья</t>
  </si>
  <si>
    <t>Голоденко Андрей</t>
  </si>
  <si>
    <t>Серов Дмитрий</t>
  </si>
  <si>
    <t>Советов Евгений</t>
  </si>
  <si>
    <t>Тимофеев Виталий</t>
  </si>
  <si>
    <t>Десятков Александр</t>
  </si>
  <si>
    <t>Лебедев Сергей</t>
  </si>
  <si>
    <t>Сонюшкин Максим</t>
  </si>
  <si>
    <t>Гомзяков Иван</t>
  </si>
  <si>
    <t>Ермаков Алексей</t>
  </si>
  <si>
    <t>Сарычев Никита</t>
  </si>
  <si>
    <t>Потылицын Григорий</t>
  </si>
  <si>
    <t>Кузьмин Антон</t>
  </si>
  <si>
    <t>Первухин Илья</t>
  </si>
  <si>
    <t>Бирюлёв Павел</t>
  </si>
  <si>
    <t>Щукин Антон</t>
  </si>
  <si>
    <t>Логинов Дмитрий</t>
  </si>
  <si>
    <t>Семёнов Александр</t>
  </si>
  <si>
    <t>Не стартовали: №№</t>
  </si>
  <si>
    <t>15,20,23,27,34,37,48,49,51,52,54,62,68,85,108,147</t>
  </si>
  <si>
    <t xml:space="preserve">Не финишировали: №№ </t>
  </si>
  <si>
    <t>114, 126,127,130,141</t>
  </si>
  <si>
    <t>Штраф:</t>
  </si>
  <si>
    <t>№ 102 - 4 мин.,п.7.4.а</t>
  </si>
  <si>
    <t>Главный судья соревнований</t>
  </si>
  <si>
    <t>судья Республиканской категории                                                                              В.А.Сурядов</t>
  </si>
  <si>
    <t>Главный секретарь,</t>
  </si>
  <si>
    <t>судья Международной категории                                                                               В.А.Ветчинова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</si>
</sst>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00000"/>
    <numFmt numFmtId="182" formatCode="#,##0_ ;[Red]\-#,##0\ "/>
    <numFmt numFmtId="183" formatCode="[$-FC19]d\ mmmm\ yyyy\ &quot;г.&quot;"/>
    <numFmt numFmtId="184" formatCode="h:mm:ss.0"/>
    <numFmt numFmtId="185" formatCode="[h]:mm:ss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0"/>
    </font>
    <font>
      <sz val="10"/>
      <name val="Bookman Old Style"/>
      <family val="1"/>
    </font>
    <font>
      <sz val="11"/>
      <name val="Tahoma"/>
      <family val="2"/>
    </font>
    <font>
      <b/>
      <sz val="10"/>
      <name val="Arial Cyr"/>
      <family val="2"/>
    </font>
    <font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2"/>
      <name val="Arial Cyr"/>
      <family val="0"/>
    </font>
    <font>
      <b/>
      <sz val="11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2" fillId="0" borderId="0" xfId="54" applyFont="1" applyAlignment="1">
      <alignment horizontal="left"/>
      <protection/>
    </xf>
    <xf numFmtId="0" fontId="14" fillId="0" borderId="0" xfId="54" applyFill="1">
      <alignment/>
      <protection/>
    </xf>
    <xf numFmtId="0" fontId="14" fillId="0" borderId="0" xfId="54">
      <alignment/>
      <protection/>
    </xf>
    <xf numFmtId="0" fontId="14" fillId="0" borderId="0" xfId="54" applyAlignment="1">
      <alignment horizontal="center"/>
      <protection/>
    </xf>
    <xf numFmtId="47" fontId="14" fillId="0" borderId="0" xfId="54" applyNumberFormat="1">
      <alignment/>
      <protection/>
    </xf>
    <xf numFmtId="0" fontId="23" fillId="0" borderId="0" xfId="54" applyFont="1" applyAlignment="1">
      <alignment horizontal="left"/>
      <protection/>
    </xf>
    <xf numFmtId="0" fontId="23" fillId="0" borderId="0" xfId="54" applyFont="1" applyFill="1">
      <alignment/>
      <protection/>
    </xf>
    <xf numFmtId="0" fontId="23" fillId="0" borderId="0" xfId="54" applyFont="1">
      <alignment/>
      <protection/>
    </xf>
    <xf numFmtId="0" fontId="23" fillId="0" borderId="0" xfId="55" applyFont="1">
      <alignment/>
      <protection/>
    </xf>
    <xf numFmtId="0" fontId="14" fillId="0" borderId="0" xfId="55">
      <alignment/>
      <protection/>
    </xf>
    <xf numFmtId="0" fontId="22" fillId="0" borderId="0" xfId="55" applyFont="1" applyFill="1">
      <alignment/>
      <protection/>
    </xf>
    <xf numFmtId="0" fontId="24" fillId="0" borderId="0" xfId="55" applyFont="1">
      <alignment/>
      <protection/>
    </xf>
    <xf numFmtId="0" fontId="25" fillId="0" borderId="0" xfId="55" applyFont="1" applyFill="1">
      <alignment/>
      <protection/>
    </xf>
    <xf numFmtId="0" fontId="24" fillId="0" borderId="0" xfId="55" applyFont="1" applyAlignment="1">
      <alignment horizontal="left"/>
      <protection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184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84" fontId="26" fillId="0" borderId="13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184" fontId="26" fillId="0" borderId="17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184" fontId="26" fillId="0" borderId="15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24" fillId="0" borderId="0" xfId="0" applyNumberFormat="1" applyFont="1" applyAlignment="1">
      <alignment horizontal="center"/>
    </xf>
    <xf numFmtId="0" fontId="28" fillId="0" borderId="0" xfId="0" applyFont="1" applyFill="1" applyAlignment="1">
      <alignment/>
    </xf>
    <xf numFmtId="0" fontId="14" fillId="0" borderId="0" xfId="0" applyFont="1" applyAlignment="1">
      <alignment horizontal="center"/>
    </xf>
    <xf numFmtId="6" fontId="14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84" fontId="29" fillId="0" borderId="0" xfId="0" applyNumberFormat="1" applyFont="1" applyAlignment="1">
      <alignment horizontal="center"/>
    </xf>
    <xf numFmtId="184" fontId="30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21" fontId="31" fillId="0" borderId="0" xfId="0" applyNumberFormat="1" applyFont="1" applyBorder="1" applyAlignment="1">
      <alignment horizontal="center"/>
    </xf>
    <xf numFmtId="21" fontId="14" fillId="0" borderId="0" xfId="0" applyNumberFormat="1" applyFont="1" applyBorder="1" applyAlignment="1">
      <alignment horizontal="center"/>
    </xf>
    <xf numFmtId="0" fontId="31" fillId="0" borderId="0" xfId="0" applyFont="1" applyFill="1" applyAlignment="1">
      <alignment/>
    </xf>
    <xf numFmtId="184" fontId="32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21" fontId="30" fillId="0" borderId="0" xfId="0" applyNumberFormat="1" applyFont="1" applyBorder="1" applyAlignment="1">
      <alignment horizontal="center"/>
    </xf>
    <xf numFmtId="21" fontId="33" fillId="0" borderId="0" xfId="0" applyNumberFormat="1" applyFont="1" applyBorder="1" applyAlignment="1">
      <alignment horizontal="center"/>
    </xf>
    <xf numFmtId="0" fontId="25" fillId="0" borderId="0" xfId="0" applyNumberFormat="1" applyFont="1" applyAlignment="1">
      <alignment horizontal="center"/>
    </xf>
    <xf numFmtId="0" fontId="14" fillId="0" borderId="0" xfId="54" applyFont="1" applyFill="1">
      <alignment/>
      <protection/>
    </xf>
    <xf numFmtId="0" fontId="14" fillId="0" borderId="0" xfId="54" applyFont="1" applyAlignment="1">
      <alignment horizontal="center"/>
      <protection/>
    </xf>
    <xf numFmtId="6" fontId="14" fillId="0" borderId="0" xfId="54" applyNumberFormat="1" applyFont="1" applyAlignment="1">
      <alignment horizontal="center"/>
      <protection/>
    </xf>
    <xf numFmtId="0" fontId="14" fillId="0" borderId="0" xfId="54" applyFont="1">
      <alignment/>
      <protection/>
    </xf>
    <xf numFmtId="21" fontId="30" fillId="0" borderId="0" xfId="0" applyNumberFormat="1" applyFont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24" borderId="18" xfId="0" applyFont="1" applyFill="1" applyBorder="1" applyAlignment="1">
      <alignment horizontal="center"/>
    </xf>
    <xf numFmtId="0" fontId="34" fillId="0" borderId="18" xfId="0" applyFont="1" applyBorder="1" applyAlignment="1">
      <alignment horizontal="center"/>
    </xf>
    <xf numFmtId="21" fontId="30" fillId="0" borderId="18" xfId="0" applyNumberFormat="1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0" xfId="54" applyFont="1" applyAlignment="1">
      <alignment horizontal="left"/>
      <protection/>
    </xf>
    <xf numFmtId="184" fontId="30" fillId="0" borderId="0" xfId="0" applyNumberFormat="1" applyFont="1" applyFill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21" fontId="30" fillId="0" borderId="18" xfId="0" applyNumberFormat="1" applyFont="1" applyFill="1" applyBorder="1" applyAlignment="1">
      <alignment horizontal="center"/>
    </xf>
    <xf numFmtId="0" fontId="28" fillId="0" borderId="0" xfId="54" applyFont="1" applyFill="1">
      <alignment/>
      <protection/>
    </xf>
    <xf numFmtId="21" fontId="29" fillId="0" borderId="0" xfId="0" applyNumberFormat="1" applyFont="1" applyAlignment="1">
      <alignment horizontal="center"/>
    </xf>
    <xf numFmtId="21" fontId="29" fillId="24" borderId="0" xfId="0" applyNumberFormat="1" applyFont="1" applyFill="1" applyAlignment="1">
      <alignment horizontal="center"/>
    </xf>
    <xf numFmtId="0" fontId="31" fillId="0" borderId="0" xfId="54" applyFont="1" applyFill="1">
      <alignment/>
      <protection/>
    </xf>
    <xf numFmtId="21" fontId="29" fillId="0" borderId="0" xfId="54" applyNumberFormat="1" applyFont="1" applyAlignment="1">
      <alignment horizontal="center"/>
      <protection/>
    </xf>
    <xf numFmtId="0" fontId="14" fillId="0" borderId="0" xfId="54" applyFont="1" applyAlignment="1">
      <alignment horizontal="center" vertical="center"/>
      <protection/>
    </xf>
    <xf numFmtId="6" fontId="14" fillId="0" borderId="0" xfId="54" applyNumberFormat="1" applyFont="1" applyAlignment="1">
      <alignment horizontal="center" vertical="center"/>
      <protection/>
    </xf>
    <xf numFmtId="184" fontId="30" fillId="0" borderId="18" xfId="0" applyNumberFormat="1" applyFont="1" applyBorder="1" applyAlignment="1">
      <alignment horizontal="center"/>
    </xf>
    <xf numFmtId="0" fontId="14" fillId="24" borderId="0" xfId="54" applyFont="1" applyFill="1">
      <alignment/>
      <protection/>
    </xf>
    <xf numFmtId="0" fontId="14" fillId="0" borderId="18" xfId="0" applyFont="1" applyBorder="1" applyAlignment="1">
      <alignment horizontal="center"/>
    </xf>
    <xf numFmtId="184" fontId="30" fillId="24" borderId="0" xfId="0" applyNumberFormat="1" applyFont="1" applyFill="1" applyAlignment="1">
      <alignment horizontal="center"/>
    </xf>
    <xf numFmtId="0" fontId="14" fillId="0" borderId="18" xfId="0" applyFont="1" applyBorder="1" applyAlignment="1">
      <alignment/>
    </xf>
    <xf numFmtId="0" fontId="0" fillId="0" borderId="18" xfId="0" applyBorder="1" applyAlignment="1">
      <alignment/>
    </xf>
    <xf numFmtId="0" fontId="25" fillId="0" borderId="18" xfId="0" applyNumberFormat="1" applyFont="1" applyBorder="1" applyAlignment="1">
      <alignment/>
    </xf>
    <xf numFmtId="6" fontId="14" fillId="0" borderId="0" xfId="54" applyNumberFormat="1" applyAlignment="1">
      <alignment horizontal="center"/>
      <protection/>
    </xf>
    <xf numFmtId="0" fontId="34" fillId="0" borderId="0" xfId="0" applyFont="1" applyBorder="1" applyAlignment="1">
      <alignment horizontal="center"/>
    </xf>
    <xf numFmtId="0" fontId="14" fillId="0" borderId="0" xfId="54" applyFont="1" applyFill="1" applyAlignment="1">
      <alignment horizontal="center"/>
      <protection/>
    </xf>
    <xf numFmtId="6" fontId="14" fillId="0" borderId="0" xfId="54" applyNumberFormat="1" applyFont="1" applyFill="1" applyAlignment="1">
      <alignment horizontal="center"/>
      <protection/>
    </xf>
    <xf numFmtId="0" fontId="26" fillId="0" borderId="0" xfId="54" applyFont="1">
      <alignment/>
      <protection/>
    </xf>
    <xf numFmtId="0" fontId="14" fillId="0" borderId="0" xfId="53">
      <alignment/>
      <protection/>
    </xf>
    <xf numFmtId="0" fontId="24" fillId="0" borderId="0" xfId="53" applyNumberFormat="1" applyFont="1" applyFill="1" applyAlignment="1">
      <alignment horizontal="left"/>
      <protection/>
    </xf>
    <xf numFmtId="0" fontId="24" fillId="0" borderId="0" xfId="53" applyFont="1">
      <alignment/>
      <protection/>
    </xf>
    <xf numFmtId="0" fontId="14" fillId="0" borderId="0" xfId="53" applyFont="1">
      <alignment/>
      <protection/>
    </xf>
    <xf numFmtId="0" fontId="24" fillId="0" borderId="0" xfId="53" applyFont="1" applyAlignment="1">
      <alignment horizontal="left"/>
      <protection/>
    </xf>
    <xf numFmtId="0" fontId="14" fillId="0" borderId="0" xfId="53" applyAlignment="1">
      <alignment horizontal="left"/>
      <protection/>
    </xf>
    <xf numFmtId="0" fontId="24" fillId="0" borderId="0" xfId="53" applyNumberFormat="1" applyFont="1" applyFill="1" applyAlignment="1">
      <alignment horizontal="left"/>
      <protection/>
    </xf>
    <xf numFmtId="0" fontId="14" fillId="0" borderId="0" xfId="53" applyFill="1">
      <alignment/>
      <protection/>
    </xf>
    <xf numFmtId="0" fontId="35" fillId="0" borderId="0" xfId="53" applyFont="1" applyFill="1">
      <alignment/>
      <protection/>
    </xf>
    <xf numFmtId="0" fontId="0" fillId="0" borderId="0" xfId="0" applyFill="1" applyAlignment="1">
      <alignment/>
    </xf>
    <xf numFmtId="184" fontId="0" fillId="0" borderId="0" xfId="0" applyNumberFormat="1" applyAlignment="1">
      <alignment/>
    </xf>
    <xf numFmtId="0" fontId="3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4" fillId="0" borderId="0" xfId="55" applyFont="1" applyFill="1" applyAlignment="1">
      <alignment horizontal="left"/>
      <protection/>
    </xf>
    <xf numFmtId="0" fontId="14" fillId="0" borderId="0" xfId="55" applyFill="1">
      <alignment/>
      <protection/>
    </xf>
    <xf numFmtId="0" fontId="26" fillId="0" borderId="14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4" fillId="0" borderId="0" xfId="55" applyFont="1" applyAlignment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в Всерос.Приз В" xfId="53"/>
    <cellStyle name="Обычный_Лист в Всерос.Приз В.Кириенко по биатлону Инд" xfId="54"/>
    <cellStyle name="Обычный_Лист в Всерос.Приз В.Кириенко по биатлону масстар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307"/>
  <sheetViews>
    <sheetView tabSelected="1" view="pageBreakPreview" zoomScale="75" zoomScaleNormal="75" zoomScaleSheetLayoutView="75" zoomScalePageLayoutView="0" workbookViewId="0" topLeftCell="A1">
      <selection activeCell="H165" sqref="H165"/>
    </sheetView>
  </sheetViews>
  <sheetFormatPr defaultColWidth="9.140625" defaultRowHeight="12.75"/>
  <cols>
    <col min="1" max="1" width="4.57421875" style="10" customWidth="1"/>
    <col min="2" max="2" width="5.57421875" style="10" customWidth="1"/>
    <col min="3" max="3" width="21.7109375" style="96" customWidth="1"/>
    <col min="4" max="4" width="5.421875" style="10" customWidth="1"/>
    <col min="5" max="5" width="4.7109375" style="10" customWidth="1"/>
    <col min="6" max="6" width="15.421875" style="10" customWidth="1"/>
    <col min="7" max="7" width="14.00390625" style="10" customWidth="1"/>
    <col min="8" max="8" width="23.140625" style="10" customWidth="1"/>
    <col min="9" max="9" width="10.7109375" style="10" hidden="1" customWidth="1"/>
    <col min="10" max="10" width="8.8515625" style="10" hidden="1" customWidth="1"/>
    <col min="11" max="11" width="10.421875" style="10" customWidth="1"/>
    <col min="12" max="12" width="2.57421875" style="10" customWidth="1"/>
    <col min="13" max="13" width="3.140625" style="10" customWidth="1"/>
    <col min="14" max="14" width="2.8515625" style="10" customWidth="1"/>
    <col min="15" max="15" width="3.00390625" style="10" customWidth="1"/>
    <col min="16" max="16" width="4.00390625" style="10" customWidth="1"/>
    <col min="17" max="17" width="10.28125" style="10" customWidth="1"/>
    <col min="18" max="18" width="6.421875" style="10" customWidth="1"/>
    <col min="19" max="16384" width="9.140625" style="10" customWidth="1"/>
  </cols>
  <sheetData>
    <row r="1" spans="1:19" s="3" customFormat="1" ht="22.5" customHeight="1">
      <c r="A1" s="1" t="s">
        <v>0</v>
      </c>
      <c r="B1" s="1"/>
      <c r="C1" s="2"/>
      <c r="N1" s="4"/>
      <c r="O1" s="4"/>
      <c r="P1" s="4"/>
      <c r="Q1" s="4"/>
      <c r="S1" s="5"/>
    </row>
    <row r="2" spans="1:19" s="3" customFormat="1" ht="22.5" customHeight="1">
      <c r="A2" s="1" t="s">
        <v>1</v>
      </c>
      <c r="B2" s="1"/>
      <c r="C2" s="2"/>
      <c r="N2" s="4"/>
      <c r="O2" s="4"/>
      <c r="P2" s="4"/>
      <c r="Q2" s="4"/>
      <c r="S2" s="5"/>
    </row>
    <row r="3" spans="1:19" s="3" customFormat="1" ht="22.5" customHeight="1">
      <c r="A3" s="1" t="s">
        <v>2</v>
      </c>
      <c r="B3" s="1"/>
      <c r="C3" s="2"/>
      <c r="N3" s="4"/>
      <c r="O3" s="4"/>
      <c r="P3" s="4"/>
      <c r="Q3" s="4"/>
      <c r="S3" s="5"/>
    </row>
    <row r="4" spans="1:19" s="3" customFormat="1" ht="22.5" customHeight="1">
      <c r="A4" s="1" t="s">
        <v>3</v>
      </c>
      <c r="B4" s="1"/>
      <c r="C4" s="2"/>
      <c r="N4" s="4"/>
      <c r="O4" s="4"/>
      <c r="P4" s="4"/>
      <c r="Q4" s="4"/>
      <c r="S4" s="5"/>
    </row>
    <row r="5" spans="1:19" s="3" customFormat="1" ht="22.5" customHeight="1">
      <c r="A5" s="6" t="s">
        <v>4</v>
      </c>
      <c r="B5" s="6"/>
      <c r="C5" s="7"/>
      <c r="D5" s="8"/>
      <c r="N5" s="4"/>
      <c r="O5" s="4"/>
      <c r="P5" s="4"/>
      <c r="Q5" s="4"/>
      <c r="S5" s="5"/>
    </row>
    <row r="6" spans="1:19" s="3" customFormat="1" ht="22.5" customHeight="1">
      <c r="A6" s="6" t="s">
        <v>5</v>
      </c>
      <c r="B6" s="6"/>
      <c r="C6" s="7"/>
      <c r="D6" s="8"/>
      <c r="N6" s="4"/>
      <c r="O6" s="4"/>
      <c r="P6" s="4"/>
      <c r="Q6" s="4"/>
      <c r="S6" s="5"/>
    </row>
    <row r="7" spans="1:19" s="3" customFormat="1" ht="22.5" customHeight="1">
      <c r="A7" s="6" t="s">
        <v>6</v>
      </c>
      <c r="B7" s="6"/>
      <c r="C7" s="7"/>
      <c r="D7" s="8"/>
      <c r="N7" s="4"/>
      <c r="O7" s="4"/>
      <c r="P7" s="4"/>
      <c r="Q7" s="4"/>
      <c r="S7" s="5"/>
    </row>
    <row r="8" spans="1:19" s="3" customFormat="1" ht="22.5" customHeight="1">
      <c r="A8" s="8" t="s">
        <v>7</v>
      </c>
      <c r="B8" s="8"/>
      <c r="C8" s="7"/>
      <c r="D8" s="8"/>
      <c r="N8" s="4"/>
      <c r="O8" s="4"/>
      <c r="P8" s="4"/>
      <c r="Q8" s="4"/>
      <c r="S8" s="5"/>
    </row>
    <row r="9" spans="1:19" s="3" customFormat="1" ht="13.5" customHeight="1">
      <c r="A9" s="8"/>
      <c r="B9" s="8"/>
      <c r="C9" s="7"/>
      <c r="D9" s="8"/>
      <c r="N9" s="4"/>
      <c r="O9" s="4"/>
      <c r="P9" s="4"/>
      <c r="Q9" s="4"/>
      <c r="S9" s="5"/>
    </row>
    <row r="10" spans="1:3" ht="18.75" customHeight="1">
      <c r="A10" s="9" t="s">
        <v>8</v>
      </c>
      <c r="C10" s="11" t="s">
        <v>9</v>
      </c>
    </row>
    <row r="11" spans="1:3" ht="15" customHeight="1">
      <c r="A11" s="9"/>
      <c r="C11" s="11"/>
    </row>
    <row r="12" spans="1:3" ht="22.5" customHeight="1">
      <c r="A12" s="9" t="s">
        <v>10</v>
      </c>
      <c r="C12" s="11"/>
    </row>
    <row r="13" spans="1:3" ht="11.25" customHeight="1">
      <c r="A13" s="9"/>
      <c r="C13" s="11"/>
    </row>
    <row r="14" spans="1:3" ht="16.5" customHeight="1">
      <c r="A14" s="12" t="s">
        <v>8</v>
      </c>
      <c r="C14" s="11" t="s">
        <v>11</v>
      </c>
    </row>
    <row r="15" spans="1:3" ht="14.25" customHeight="1">
      <c r="A15" s="12"/>
      <c r="C15" s="13"/>
    </row>
    <row r="16" spans="1:3" ht="13.5" customHeight="1">
      <c r="A16" s="12" t="s">
        <v>12</v>
      </c>
      <c r="C16" s="13"/>
    </row>
    <row r="17" spans="1:17" ht="13.5" customHeight="1">
      <c r="A17" s="100" t="s">
        <v>13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17" ht="13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9" ht="13.5" customHeight="1">
      <c r="A19" s="15" t="s">
        <v>14</v>
      </c>
      <c r="B19" s="15" t="s">
        <v>15</v>
      </c>
      <c r="C19" s="16" t="s">
        <v>16</v>
      </c>
      <c r="D19" s="15" t="s">
        <v>17</v>
      </c>
      <c r="E19" s="15" t="s">
        <v>18</v>
      </c>
      <c r="F19" s="15" t="s">
        <v>19</v>
      </c>
      <c r="G19" s="15" t="s">
        <v>20</v>
      </c>
      <c r="H19" s="17" t="s">
        <v>21</v>
      </c>
      <c r="I19" s="18" t="s">
        <v>22</v>
      </c>
      <c r="J19" s="19" t="s">
        <v>22</v>
      </c>
      <c r="K19" s="20" t="s">
        <v>23</v>
      </c>
      <c r="L19" s="97" t="s">
        <v>24</v>
      </c>
      <c r="M19" s="98"/>
      <c r="N19" s="98"/>
      <c r="O19" s="98"/>
      <c r="P19" s="99"/>
      <c r="Q19" s="15" t="s">
        <v>25</v>
      </c>
      <c r="R19" s="22" t="s">
        <v>18</v>
      </c>
      <c r="S19"/>
    </row>
    <row r="20" spans="1:19" ht="13.5" customHeight="1">
      <c r="A20" s="23" t="s">
        <v>26</v>
      </c>
      <c r="B20" s="23" t="s">
        <v>27</v>
      </c>
      <c r="C20" s="24" t="s">
        <v>8</v>
      </c>
      <c r="D20" s="23" t="s">
        <v>28</v>
      </c>
      <c r="E20" s="23" t="s">
        <v>29</v>
      </c>
      <c r="F20" s="23"/>
      <c r="G20" s="23"/>
      <c r="H20" s="25" t="s">
        <v>30</v>
      </c>
      <c r="I20" s="26" t="s">
        <v>31</v>
      </c>
      <c r="J20" s="27" t="s">
        <v>32</v>
      </c>
      <c r="K20" s="28" t="s">
        <v>33</v>
      </c>
      <c r="L20" s="21" t="s">
        <v>34</v>
      </c>
      <c r="M20" s="21" t="s">
        <v>35</v>
      </c>
      <c r="N20" s="21" t="s">
        <v>36</v>
      </c>
      <c r="O20" s="21" t="s">
        <v>36</v>
      </c>
      <c r="P20" s="29" t="s">
        <v>37</v>
      </c>
      <c r="Q20" s="23" t="s">
        <v>38</v>
      </c>
      <c r="R20" s="30" t="s">
        <v>29</v>
      </c>
      <c r="S20" s="31"/>
    </row>
    <row r="21" spans="1:19" ht="17.25" customHeight="1">
      <c r="A21" s="32" t="s">
        <v>8</v>
      </c>
      <c r="B21" s="32"/>
      <c r="C21" s="33" t="s">
        <v>39</v>
      </c>
      <c r="D21" s="31"/>
      <c r="E21" s="34"/>
      <c r="F21" s="35"/>
      <c r="G21" s="35"/>
      <c r="H21" s="36"/>
      <c r="I21" s="37" t="s">
        <v>8</v>
      </c>
      <c r="J21" s="38" t="s">
        <v>8</v>
      </c>
      <c r="K21" s="38" t="s">
        <v>8</v>
      </c>
      <c r="L21" s="39"/>
      <c r="M21" s="39"/>
      <c r="N21" s="39"/>
      <c r="O21" s="39"/>
      <c r="P21" s="40"/>
      <c r="Q21" s="41"/>
      <c r="R21" s="31"/>
      <c r="S21" s="31"/>
    </row>
    <row r="22" spans="1:19" ht="13.5" customHeight="1">
      <c r="A22" s="32" t="s">
        <v>8</v>
      </c>
      <c r="B22" s="32"/>
      <c r="C22" s="42" t="s">
        <v>40</v>
      </c>
      <c r="D22" s="31"/>
      <c r="E22" s="34"/>
      <c r="F22" s="35"/>
      <c r="G22" s="35"/>
      <c r="H22" s="31"/>
      <c r="I22" s="37" t="s">
        <v>8</v>
      </c>
      <c r="J22" s="38" t="s">
        <v>8</v>
      </c>
      <c r="K22" s="43"/>
      <c r="L22" s="44"/>
      <c r="M22" s="44"/>
      <c r="N22" s="44"/>
      <c r="O22" s="44"/>
      <c r="P22" s="45"/>
      <c r="Q22" s="46"/>
      <c r="R22" s="31"/>
      <c r="S22" s="31"/>
    </row>
    <row r="23" spans="1:19" ht="13.5" customHeight="1">
      <c r="A23" s="32">
        <v>1</v>
      </c>
      <c r="B23" s="47">
        <v>4</v>
      </c>
      <c r="C23" s="48" t="s">
        <v>41</v>
      </c>
      <c r="D23" s="49">
        <v>1998</v>
      </c>
      <c r="E23" s="50">
        <v>2</v>
      </c>
      <c r="F23" s="51" t="s">
        <v>8</v>
      </c>
      <c r="G23" s="51" t="s">
        <v>42</v>
      </c>
      <c r="H23" s="51" t="s">
        <v>43</v>
      </c>
      <c r="I23" s="38"/>
      <c r="J23" s="52">
        <v>0</v>
      </c>
      <c r="K23" s="38">
        <v>0.005416666666666667</v>
      </c>
      <c r="L23" s="53">
        <v>0</v>
      </c>
      <c r="M23" s="54"/>
      <c r="N23" s="54"/>
      <c r="O23" s="54"/>
      <c r="P23" s="55">
        <f aca="true" t="shared" si="0" ref="P23:P45">SUM(L23:O23)</f>
        <v>0</v>
      </c>
      <c r="Q23" s="56">
        <f aca="true" t="shared" si="1" ref="Q23:Q45">K23-$K$23</f>
        <v>0</v>
      </c>
      <c r="R23" s="57" t="s">
        <v>8</v>
      </c>
      <c r="S23" s="31"/>
    </row>
    <row r="24" spans="1:19" ht="13.5" customHeight="1">
      <c r="A24" s="32">
        <v>2</v>
      </c>
      <c r="B24" s="47">
        <v>3</v>
      </c>
      <c r="C24" s="48" t="s">
        <v>44</v>
      </c>
      <c r="D24" s="49">
        <v>1997</v>
      </c>
      <c r="E24" s="50">
        <v>1</v>
      </c>
      <c r="F24" s="58" t="s">
        <v>45</v>
      </c>
      <c r="G24" s="51" t="s">
        <v>46</v>
      </c>
      <c r="H24" s="51" t="s">
        <v>47</v>
      </c>
      <c r="I24" s="38"/>
      <c r="J24" s="52">
        <v>0</v>
      </c>
      <c r="K24" s="38">
        <v>0.00556712962962963</v>
      </c>
      <c r="L24" s="53">
        <v>0</v>
      </c>
      <c r="M24" s="54"/>
      <c r="N24" s="54"/>
      <c r="O24" s="54"/>
      <c r="P24" s="55">
        <f t="shared" si="0"/>
        <v>0</v>
      </c>
      <c r="Q24" s="56">
        <f t="shared" si="1"/>
        <v>0.00015046296296296335</v>
      </c>
      <c r="R24" s="57" t="s">
        <v>8</v>
      </c>
      <c r="S24" s="31"/>
    </row>
    <row r="25" spans="1:19" ht="13.5" customHeight="1">
      <c r="A25" s="32">
        <v>3</v>
      </c>
      <c r="B25" s="47">
        <v>1</v>
      </c>
      <c r="C25" s="48" t="s">
        <v>48</v>
      </c>
      <c r="D25" s="49">
        <v>1997</v>
      </c>
      <c r="E25" s="50" t="s">
        <v>49</v>
      </c>
      <c r="F25" s="51" t="s">
        <v>45</v>
      </c>
      <c r="G25" s="51" t="s">
        <v>46</v>
      </c>
      <c r="H25" s="51" t="s">
        <v>47</v>
      </c>
      <c r="I25" s="38"/>
      <c r="J25" s="52">
        <v>0</v>
      </c>
      <c r="K25" s="38">
        <v>0.005844907407407407</v>
      </c>
      <c r="L25" s="53">
        <v>0</v>
      </c>
      <c r="M25" s="54"/>
      <c r="N25" s="54"/>
      <c r="O25" s="54"/>
      <c r="P25" s="55">
        <f t="shared" si="0"/>
        <v>0</v>
      </c>
      <c r="Q25" s="56">
        <f t="shared" si="1"/>
        <v>0.0004282407407407403</v>
      </c>
      <c r="R25" s="57" t="s">
        <v>8</v>
      </c>
      <c r="S25" s="31"/>
    </row>
    <row r="26" spans="1:19" ht="13.5" customHeight="1">
      <c r="A26" s="32">
        <v>4</v>
      </c>
      <c r="B26" s="47">
        <v>2</v>
      </c>
      <c r="C26" s="48" t="s">
        <v>50</v>
      </c>
      <c r="D26" s="49">
        <v>1997</v>
      </c>
      <c r="E26" s="50">
        <v>2</v>
      </c>
      <c r="F26" s="51" t="s">
        <v>51</v>
      </c>
      <c r="G26" s="51" t="s">
        <v>52</v>
      </c>
      <c r="H26" s="51" t="s">
        <v>53</v>
      </c>
      <c r="I26" s="38"/>
      <c r="J26" s="52">
        <v>0</v>
      </c>
      <c r="K26" s="38">
        <v>0.006388888888888888</v>
      </c>
      <c r="L26" s="53">
        <v>2</v>
      </c>
      <c r="M26" s="54"/>
      <c r="N26" s="54"/>
      <c r="O26" s="54"/>
      <c r="P26" s="55">
        <f t="shared" si="0"/>
        <v>2</v>
      </c>
      <c r="Q26" s="56">
        <f t="shared" si="1"/>
        <v>0.0009722222222222215</v>
      </c>
      <c r="R26" s="57" t="s">
        <v>8</v>
      </c>
      <c r="S26" s="31"/>
    </row>
    <row r="27" spans="1:19" ht="13.5" customHeight="1">
      <c r="A27" s="32">
        <v>5</v>
      </c>
      <c r="B27" s="47">
        <v>9</v>
      </c>
      <c r="C27" s="48" t="s">
        <v>54</v>
      </c>
      <c r="D27" s="49">
        <v>1998</v>
      </c>
      <c r="E27" s="50">
        <v>2</v>
      </c>
      <c r="F27" s="51" t="s">
        <v>8</v>
      </c>
      <c r="G27" s="51" t="s">
        <v>42</v>
      </c>
      <c r="H27" s="51" t="s">
        <v>55</v>
      </c>
      <c r="I27" s="38"/>
      <c r="J27" s="52">
        <v>0</v>
      </c>
      <c r="K27" s="38">
        <v>0.006574074074074073</v>
      </c>
      <c r="L27" s="53">
        <v>0</v>
      </c>
      <c r="M27" s="54"/>
      <c r="N27" s="54"/>
      <c r="O27" s="54"/>
      <c r="P27" s="55">
        <f t="shared" si="0"/>
        <v>0</v>
      </c>
      <c r="Q27" s="56">
        <f t="shared" si="1"/>
        <v>0.0011574074074074065</v>
      </c>
      <c r="R27" s="57" t="s">
        <v>8</v>
      </c>
      <c r="S27" s="31"/>
    </row>
    <row r="28" spans="1:19" ht="13.5" customHeight="1">
      <c r="A28" s="32">
        <v>6</v>
      </c>
      <c r="B28" s="47">
        <v>5</v>
      </c>
      <c r="C28" s="48" t="s">
        <v>56</v>
      </c>
      <c r="D28" s="49">
        <v>1998</v>
      </c>
      <c r="E28" s="50">
        <v>2</v>
      </c>
      <c r="F28" s="51" t="s">
        <v>51</v>
      </c>
      <c r="G28" s="51" t="s">
        <v>57</v>
      </c>
      <c r="H28" s="51" t="s">
        <v>58</v>
      </c>
      <c r="I28" s="38"/>
      <c r="J28" s="52">
        <v>0</v>
      </c>
      <c r="K28" s="38">
        <v>0.006597222222222222</v>
      </c>
      <c r="L28" s="53">
        <v>2</v>
      </c>
      <c r="M28" s="54"/>
      <c r="N28" s="54"/>
      <c r="O28" s="54"/>
      <c r="P28" s="55">
        <f t="shared" si="0"/>
        <v>2</v>
      </c>
      <c r="Q28" s="56">
        <f t="shared" si="1"/>
        <v>0.0011805555555555554</v>
      </c>
      <c r="R28" s="57" t="s">
        <v>8</v>
      </c>
      <c r="S28" s="31"/>
    </row>
    <row r="29" spans="1:19" ht="13.5" customHeight="1">
      <c r="A29" s="32">
        <v>7</v>
      </c>
      <c r="B29" s="47">
        <v>13</v>
      </c>
      <c r="C29" s="48" t="s">
        <v>59</v>
      </c>
      <c r="D29" s="49">
        <v>1998</v>
      </c>
      <c r="E29" s="50">
        <v>2</v>
      </c>
      <c r="F29" s="58" t="s">
        <v>45</v>
      </c>
      <c r="G29" s="51" t="s">
        <v>46</v>
      </c>
      <c r="H29" s="51" t="s">
        <v>47</v>
      </c>
      <c r="I29" s="38"/>
      <c r="J29" s="52">
        <v>0</v>
      </c>
      <c r="K29" s="38">
        <v>0.006631944444444445</v>
      </c>
      <c r="L29" s="53">
        <v>1</v>
      </c>
      <c r="M29" s="54"/>
      <c r="N29" s="54"/>
      <c r="O29" s="54"/>
      <c r="P29" s="55">
        <f t="shared" si="0"/>
        <v>1</v>
      </c>
      <c r="Q29" s="56">
        <f t="shared" si="1"/>
        <v>0.0012152777777777778</v>
      </c>
      <c r="R29" s="57" t="s">
        <v>8</v>
      </c>
      <c r="S29" s="31"/>
    </row>
    <row r="30" spans="1:19" ht="13.5" customHeight="1">
      <c r="A30" s="32">
        <v>8</v>
      </c>
      <c r="B30" s="47">
        <v>6</v>
      </c>
      <c r="C30" s="48" t="s">
        <v>60</v>
      </c>
      <c r="D30" s="49">
        <v>1998</v>
      </c>
      <c r="E30" s="50" t="s">
        <v>8</v>
      </c>
      <c r="F30" s="51" t="s">
        <v>45</v>
      </c>
      <c r="G30" s="51" t="s">
        <v>46</v>
      </c>
      <c r="H30" s="51" t="s">
        <v>47</v>
      </c>
      <c r="I30" s="38"/>
      <c r="J30" s="52">
        <v>0</v>
      </c>
      <c r="K30" s="38">
        <v>0.006886574074074074</v>
      </c>
      <c r="L30" s="53">
        <v>1</v>
      </c>
      <c r="M30" s="54"/>
      <c r="N30" s="54"/>
      <c r="O30" s="54"/>
      <c r="P30" s="55">
        <f t="shared" si="0"/>
        <v>1</v>
      </c>
      <c r="Q30" s="56">
        <f t="shared" si="1"/>
        <v>0.0014699074074074068</v>
      </c>
      <c r="R30" s="57" t="s">
        <v>8</v>
      </c>
      <c r="S30" s="31"/>
    </row>
    <row r="31" spans="1:19" ht="13.5" customHeight="1">
      <c r="A31" s="32">
        <v>9</v>
      </c>
      <c r="B31" s="47">
        <v>17</v>
      </c>
      <c r="C31" s="48" t="s">
        <v>61</v>
      </c>
      <c r="D31" s="49">
        <v>1997</v>
      </c>
      <c r="E31" s="50">
        <v>2</v>
      </c>
      <c r="F31" s="51" t="s">
        <v>62</v>
      </c>
      <c r="G31" s="51" t="s">
        <v>63</v>
      </c>
      <c r="H31" s="51" t="s">
        <v>64</v>
      </c>
      <c r="I31" s="38"/>
      <c r="J31" s="52">
        <v>0</v>
      </c>
      <c r="K31" s="38">
        <v>0.007118055555555555</v>
      </c>
      <c r="L31" s="53">
        <v>2</v>
      </c>
      <c r="M31" s="54"/>
      <c r="N31" s="54"/>
      <c r="O31" s="54"/>
      <c r="P31" s="55">
        <f t="shared" si="0"/>
        <v>2</v>
      </c>
      <c r="Q31" s="56">
        <f t="shared" si="1"/>
        <v>0.0017013888888888886</v>
      </c>
      <c r="R31" s="57" t="s">
        <v>8</v>
      </c>
      <c r="S31" s="31"/>
    </row>
    <row r="32" spans="1:19" ht="13.5" customHeight="1">
      <c r="A32" s="32">
        <v>10</v>
      </c>
      <c r="B32" s="47">
        <v>11</v>
      </c>
      <c r="C32" s="48" t="s">
        <v>65</v>
      </c>
      <c r="D32" s="49">
        <v>1998</v>
      </c>
      <c r="E32" s="50">
        <v>1</v>
      </c>
      <c r="F32" s="51" t="s">
        <v>66</v>
      </c>
      <c r="G32" s="51" t="s">
        <v>67</v>
      </c>
      <c r="H32" s="51" t="s">
        <v>68</v>
      </c>
      <c r="I32" s="38"/>
      <c r="J32" s="52">
        <v>0</v>
      </c>
      <c r="K32" s="38">
        <v>0.0071643518518518514</v>
      </c>
      <c r="L32" s="53">
        <v>4</v>
      </c>
      <c r="M32" s="54"/>
      <c r="N32" s="54"/>
      <c r="O32" s="54"/>
      <c r="P32" s="55">
        <f t="shared" si="0"/>
        <v>4</v>
      </c>
      <c r="Q32" s="56">
        <f t="shared" si="1"/>
        <v>0.0017476851851851846</v>
      </c>
      <c r="R32" s="57" t="s">
        <v>8</v>
      </c>
      <c r="S32" s="31"/>
    </row>
    <row r="33" spans="1:19" ht="13.5" customHeight="1">
      <c r="A33" s="32">
        <v>11</v>
      </c>
      <c r="B33" s="47">
        <v>10</v>
      </c>
      <c r="C33" s="48" t="s">
        <v>69</v>
      </c>
      <c r="D33" s="49">
        <v>1999</v>
      </c>
      <c r="E33" s="50" t="s">
        <v>8</v>
      </c>
      <c r="F33" s="51" t="s">
        <v>45</v>
      </c>
      <c r="G33" s="51" t="s">
        <v>46</v>
      </c>
      <c r="H33" s="51" t="s">
        <v>47</v>
      </c>
      <c r="I33" s="38"/>
      <c r="J33" s="52">
        <v>0</v>
      </c>
      <c r="K33" s="38">
        <v>0.007268518518518519</v>
      </c>
      <c r="L33" s="53">
        <v>2</v>
      </c>
      <c r="M33" s="54"/>
      <c r="N33" s="54"/>
      <c r="O33" s="54"/>
      <c r="P33" s="55">
        <f t="shared" si="0"/>
        <v>2</v>
      </c>
      <c r="Q33" s="56">
        <f t="shared" si="1"/>
        <v>0.001851851851851852</v>
      </c>
      <c r="R33" s="57" t="s">
        <v>8</v>
      </c>
      <c r="S33" s="31"/>
    </row>
    <row r="34" spans="1:19" ht="13.5" customHeight="1">
      <c r="A34" s="32">
        <v>12</v>
      </c>
      <c r="B34" s="47">
        <v>7</v>
      </c>
      <c r="C34" s="48" t="s">
        <v>70</v>
      </c>
      <c r="D34" s="49">
        <v>1998</v>
      </c>
      <c r="E34" s="50">
        <v>2</v>
      </c>
      <c r="F34" s="51" t="s">
        <v>62</v>
      </c>
      <c r="G34" s="51" t="s">
        <v>63</v>
      </c>
      <c r="H34" s="51" t="s">
        <v>64</v>
      </c>
      <c r="I34" s="38"/>
      <c r="J34" s="52">
        <v>0</v>
      </c>
      <c r="K34" s="38">
        <v>0.007337962962962963</v>
      </c>
      <c r="L34" s="53">
        <v>2</v>
      </c>
      <c r="M34" s="54"/>
      <c r="N34" s="54"/>
      <c r="O34" s="54"/>
      <c r="P34" s="55">
        <f t="shared" si="0"/>
        <v>2</v>
      </c>
      <c r="Q34" s="56">
        <f t="shared" si="1"/>
        <v>0.001921296296296296</v>
      </c>
      <c r="R34" s="57" t="s">
        <v>8</v>
      </c>
      <c r="S34" s="31"/>
    </row>
    <row r="35" spans="1:19" ht="13.5" customHeight="1">
      <c r="A35" s="32">
        <v>13</v>
      </c>
      <c r="B35" s="47">
        <v>21</v>
      </c>
      <c r="C35" s="48" t="s">
        <v>71</v>
      </c>
      <c r="D35" s="49">
        <v>1998</v>
      </c>
      <c r="E35" s="50" t="s">
        <v>49</v>
      </c>
      <c r="F35" s="51" t="s">
        <v>45</v>
      </c>
      <c r="G35" s="51" t="s">
        <v>46</v>
      </c>
      <c r="H35" s="51" t="s">
        <v>47</v>
      </c>
      <c r="I35" s="38"/>
      <c r="J35" s="52">
        <v>0</v>
      </c>
      <c r="K35" s="38">
        <v>0.00738425925925926</v>
      </c>
      <c r="L35" s="53">
        <v>3</v>
      </c>
      <c r="M35" s="54"/>
      <c r="N35" s="54"/>
      <c r="O35" s="54"/>
      <c r="P35" s="55">
        <f t="shared" si="0"/>
        <v>3</v>
      </c>
      <c r="Q35" s="56">
        <f t="shared" si="1"/>
        <v>0.001967592592592593</v>
      </c>
      <c r="R35" s="57" t="s">
        <v>8</v>
      </c>
      <c r="S35" s="31"/>
    </row>
    <row r="36" spans="1:19" ht="13.5" customHeight="1">
      <c r="A36" s="32">
        <v>14</v>
      </c>
      <c r="B36" s="47">
        <v>24</v>
      </c>
      <c r="C36" s="48" t="s">
        <v>72</v>
      </c>
      <c r="D36" s="49">
        <v>1998</v>
      </c>
      <c r="E36" s="50">
        <v>2</v>
      </c>
      <c r="F36" s="51"/>
      <c r="G36" s="51" t="s">
        <v>42</v>
      </c>
      <c r="H36" s="51" t="s">
        <v>43</v>
      </c>
      <c r="I36" s="38"/>
      <c r="J36" s="52">
        <v>0</v>
      </c>
      <c r="K36" s="38">
        <v>0.0078125</v>
      </c>
      <c r="L36" s="53">
        <v>4</v>
      </c>
      <c r="M36" s="54"/>
      <c r="N36" s="54"/>
      <c r="O36" s="54"/>
      <c r="P36" s="55">
        <f t="shared" si="0"/>
        <v>4</v>
      </c>
      <c r="Q36" s="56">
        <f t="shared" si="1"/>
        <v>0.002395833333333333</v>
      </c>
      <c r="R36" s="57" t="s">
        <v>8</v>
      </c>
      <c r="S36" s="31"/>
    </row>
    <row r="37" spans="1:19" ht="13.5" customHeight="1">
      <c r="A37" s="32">
        <v>15</v>
      </c>
      <c r="B37" s="47">
        <v>16</v>
      </c>
      <c r="C37" s="48" t="s">
        <v>73</v>
      </c>
      <c r="D37" s="49">
        <v>1997</v>
      </c>
      <c r="E37" s="50">
        <v>2</v>
      </c>
      <c r="F37" s="51" t="s">
        <v>51</v>
      </c>
      <c r="G37" s="51" t="s">
        <v>57</v>
      </c>
      <c r="H37" s="51" t="s">
        <v>58</v>
      </c>
      <c r="I37" s="38"/>
      <c r="J37" s="52">
        <v>0</v>
      </c>
      <c r="K37" s="38">
        <v>0.00800925925925926</v>
      </c>
      <c r="L37" s="53">
        <v>4</v>
      </c>
      <c r="M37" s="54"/>
      <c r="N37" s="54"/>
      <c r="O37" s="54"/>
      <c r="P37" s="55">
        <f t="shared" si="0"/>
        <v>4</v>
      </c>
      <c r="Q37" s="56">
        <f t="shared" si="1"/>
        <v>0.0025925925925925925</v>
      </c>
      <c r="R37" s="57" t="s">
        <v>8</v>
      </c>
      <c r="S37" s="31"/>
    </row>
    <row r="38" spans="1:19" ht="13.5" customHeight="1">
      <c r="A38" s="32">
        <v>16</v>
      </c>
      <c r="B38" s="47">
        <v>8</v>
      </c>
      <c r="C38" s="48" t="s">
        <v>74</v>
      </c>
      <c r="D38" s="49">
        <v>1999</v>
      </c>
      <c r="E38" s="50">
        <v>3</v>
      </c>
      <c r="F38" s="58" t="s">
        <v>45</v>
      </c>
      <c r="G38" s="51" t="s">
        <v>46</v>
      </c>
      <c r="H38" s="51" t="s">
        <v>47</v>
      </c>
      <c r="I38" s="38"/>
      <c r="J38" s="52">
        <v>0</v>
      </c>
      <c r="K38" s="38">
        <v>0.008043981481481482</v>
      </c>
      <c r="L38" s="53">
        <v>2</v>
      </c>
      <c r="M38" s="54"/>
      <c r="N38" s="54"/>
      <c r="O38" s="54"/>
      <c r="P38" s="55">
        <f t="shared" si="0"/>
        <v>2</v>
      </c>
      <c r="Q38" s="56">
        <f t="shared" si="1"/>
        <v>0.002627314814814815</v>
      </c>
      <c r="R38" s="57" t="s">
        <v>8</v>
      </c>
      <c r="S38"/>
    </row>
    <row r="39" spans="1:19" ht="13.5" customHeight="1">
      <c r="A39" s="32">
        <v>17</v>
      </c>
      <c r="B39" s="47">
        <v>14</v>
      </c>
      <c r="C39" s="48" t="s">
        <v>75</v>
      </c>
      <c r="D39" s="49">
        <v>1997</v>
      </c>
      <c r="E39" s="50">
        <v>2</v>
      </c>
      <c r="F39" s="51" t="s">
        <v>45</v>
      </c>
      <c r="G39" s="51" t="s">
        <v>46</v>
      </c>
      <c r="H39" s="51" t="s">
        <v>47</v>
      </c>
      <c r="I39" s="38"/>
      <c r="J39" s="52">
        <v>0</v>
      </c>
      <c r="K39" s="38">
        <v>0.008148148148148147</v>
      </c>
      <c r="L39" s="53">
        <v>4</v>
      </c>
      <c r="M39" s="54"/>
      <c r="N39" s="54"/>
      <c r="O39" s="54"/>
      <c r="P39" s="55">
        <f t="shared" si="0"/>
        <v>4</v>
      </c>
      <c r="Q39" s="56">
        <f t="shared" si="1"/>
        <v>0.0027314814814814806</v>
      </c>
      <c r="R39" s="57" t="s">
        <v>8</v>
      </c>
      <c r="S39" s="31"/>
    </row>
    <row r="40" spans="1:19" ht="13.5" customHeight="1">
      <c r="A40" s="32">
        <v>18</v>
      </c>
      <c r="B40" s="47">
        <v>25</v>
      </c>
      <c r="C40" s="48" t="s">
        <v>76</v>
      </c>
      <c r="D40" s="49">
        <v>1998</v>
      </c>
      <c r="E40" s="50">
        <v>3</v>
      </c>
      <c r="F40" s="51" t="s">
        <v>8</v>
      </c>
      <c r="G40" s="51" t="s">
        <v>42</v>
      </c>
      <c r="H40" s="51" t="s">
        <v>55</v>
      </c>
      <c r="I40" s="38"/>
      <c r="J40" s="52">
        <v>0</v>
      </c>
      <c r="K40" s="38">
        <v>0.008171296296296296</v>
      </c>
      <c r="L40" s="53">
        <v>2</v>
      </c>
      <c r="M40" s="54"/>
      <c r="N40" s="54"/>
      <c r="O40" s="54"/>
      <c r="P40" s="55">
        <f t="shared" si="0"/>
        <v>2</v>
      </c>
      <c r="Q40" s="56">
        <f t="shared" si="1"/>
        <v>0.0027546296296296294</v>
      </c>
      <c r="R40" s="57" t="s">
        <v>8</v>
      </c>
      <c r="S40" s="31"/>
    </row>
    <row r="41" spans="1:19" ht="13.5" customHeight="1">
      <c r="A41" s="32">
        <v>19</v>
      </c>
      <c r="B41" s="47">
        <v>12</v>
      </c>
      <c r="C41" s="48" t="s">
        <v>77</v>
      </c>
      <c r="D41" s="49">
        <v>1997</v>
      </c>
      <c r="E41" s="50">
        <v>3</v>
      </c>
      <c r="F41" s="51" t="s">
        <v>45</v>
      </c>
      <c r="G41" s="51" t="s">
        <v>46</v>
      </c>
      <c r="H41" s="51" t="s">
        <v>47</v>
      </c>
      <c r="I41" s="38"/>
      <c r="J41" s="52">
        <v>0</v>
      </c>
      <c r="K41" s="38">
        <v>0.00835648148148148</v>
      </c>
      <c r="L41" s="53">
        <v>3</v>
      </c>
      <c r="M41" s="54"/>
      <c r="N41" s="54"/>
      <c r="O41" s="54"/>
      <c r="P41" s="55">
        <f t="shared" si="0"/>
        <v>3</v>
      </c>
      <c r="Q41" s="56">
        <f t="shared" si="1"/>
        <v>0.0029398148148148135</v>
      </c>
      <c r="R41" s="57" t="s">
        <v>8</v>
      </c>
      <c r="S41" s="31"/>
    </row>
    <row r="42" spans="1:19" ht="13.5" customHeight="1">
      <c r="A42" s="32">
        <v>20</v>
      </c>
      <c r="B42" s="47">
        <v>18</v>
      </c>
      <c r="C42" s="48" t="s">
        <v>78</v>
      </c>
      <c r="D42" s="49">
        <v>1997</v>
      </c>
      <c r="E42" s="50">
        <v>2</v>
      </c>
      <c r="F42" s="51" t="s">
        <v>45</v>
      </c>
      <c r="G42" s="51" t="s">
        <v>46</v>
      </c>
      <c r="H42" s="51" t="s">
        <v>47</v>
      </c>
      <c r="I42" s="38"/>
      <c r="J42" s="52">
        <v>0</v>
      </c>
      <c r="K42" s="38">
        <v>0.008622685185185185</v>
      </c>
      <c r="L42" s="53">
        <v>3</v>
      </c>
      <c r="M42" s="54"/>
      <c r="N42" s="54"/>
      <c r="O42" s="54"/>
      <c r="P42" s="55">
        <f t="shared" si="0"/>
        <v>3</v>
      </c>
      <c r="Q42" s="56">
        <f t="shared" si="1"/>
        <v>0.0032060185185185178</v>
      </c>
      <c r="R42" s="57" t="s">
        <v>8</v>
      </c>
      <c r="S42" s="31"/>
    </row>
    <row r="43" spans="1:19" ht="13.5" customHeight="1">
      <c r="A43" s="32">
        <v>21</v>
      </c>
      <c r="B43" s="47">
        <v>22</v>
      </c>
      <c r="C43" s="48" t="s">
        <v>79</v>
      </c>
      <c r="D43" s="49">
        <v>1997</v>
      </c>
      <c r="E43" s="50">
        <v>2</v>
      </c>
      <c r="F43" s="51" t="s">
        <v>45</v>
      </c>
      <c r="G43" s="51" t="s">
        <v>46</v>
      </c>
      <c r="H43" s="51" t="s">
        <v>80</v>
      </c>
      <c r="I43" s="38"/>
      <c r="J43" s="52">
        <v>0</v>
      </c>
      <c r="K43" s="38">
        <v>0.009074074074074073</v>
      </c>
      <c r="L43" s="53">
        <v>3</v>
      </c>
      <c r="M43" s="54"/>
      <c r="N43" s="54"/>
      <c r="O43" s="54"/>
      <c r="P43" s="55">
        <f t="shared" si="0"/>
        <v>3</v>
      </c>
      <c r="Q43" s="56">
        <f t="shared" si="1"/>
        <v>0.003657407407407406</v>
      </c>
      <c r="R43" s="57" t="s">
        <v>8</v>
      </c>
      <c r="S43" s="31"/>
    </row>
    <row r="44" spans="1:19" ht="13.5" customHeight="1">
      <c r="A44" s="32">
        <v>22</v>
      </c>
      <c r="B44" s="47">
        <v>19</v>
      </c>
      <c r="C44" s="48" t="s">
        <v>81</v>
      </c>
      <c r="D44" s="49">
        <v>1998</v>
      </c>
      <c r="E44" s="50"/>
      <c r="F44" s="58" t="s">
        <v>45</v>
      </c>
      <c r="G44" s="51" t="s">
        <v>46</v>
      </c>
      <c r="H44" s="51" t="s">
        <v>47</v>
      </c>
      <c r="I44" s="38"/>
      <c r="J44" s="52">
        <v>0</v>
      </c>
      <c r="K44" s="38">
        <v>0.009247685185185185</v>
      </c>
      <c r="L44" s="53">
        <v>4</v>
      </c>
      <c r="M44" s="54"/>
      <c r="N44" s="54"/>
      <c r="O44" s="54"/>
      <c r="P44" s="55">
        <f t="shared" si="0"/>
        <v>4</v>
      </c>
      <c r="Q44" s="56">
        <f t="shared" si="1"/>
        <v>0.0038310185185185183</v>
      </c>
      <c r="R44" s="57" t="s">
        <v>8</v>
      </c>
      <c r="S44" s="31"/>
    </row>
    <row r="45" spans="1:19" ht="13.5" customHeight="1">
      <c r="A45" s="32">
        <v>23</v>
      </c>
      <c r="B45" s="47">
        <v>26</v>
      </c>
      <c r="C45" s="48" t="s">
        <v>82</v>
      </c>
      <c r="D45" s="49">
        <v>1998</v>
      </c>
      <c r="E45" s="50">
        <v>3</v>
      </c>
      <c r="F45" s="58" t="s">
        <v>45</v>
      </c>
      <c r="G45" s="51" t="s">
        <v>46</v>
      </c>
      <c r="H45" s="51" t="s">
        <v>80</v>
      </c>
      <c r="I45" s="38"/>
      <c r="J45" s="52">
        <v>0</v>
      </c>
      <c r="K45" s="38">
        <v>0.00949074074074074</v>
      </c>
      <c r="L45" s="53">
        <v>4</v>
      </c>
      <c r="M45" s="54"/>
      <c r="N45" s="54"/>
      <c r="O45" s="54"/>
      <c r="P45" s="55">
        <f t="shared" si="0"/>
        <v>4</v>
      </c>
      <c r="Q45" s="56">
        <f t="shared" si="1"/>
        <v>0.004074074074074074</v>
      </c>
      <c r="R45" s="57" t="s">
        <v>8</v>
      </c>
      <c r="S45" s="31"/>
    </row>
    <row r="46" spans="1:19" ht="13.5" customHeight="1">
      <c r="A46" s="32"/>
      <c r="B46" s="47">
        <v>15</v>
      </c>
      <c r="C46" s="48" t="s">
        <v>83</v>
      </c>
      <c r="D46" s="49">
        <v>1997</v>
      </c>
      <c r="E46" s="50"/>
      <c r="F46" s="58" t="s">
        <v>45</v>
      </c>
      <c r="G46" s="51" t="s">
        <v>46</v>
      </c>
      <c r="H46" s="51" t="s">
        <v>80</v>
      </c>
      <c r="I46" s="38"/>
      <c r="J46" s="52">
        <v>0</v>
      </c>
      <c r="K46" s="59"/>
      <c r="L46" s="60"/>
      <c r="M46" s="54"/>
      <c r="N46" s="54"/>
      <c r="O46" s="54"/>
      <c r="P46" s="61"/>
      <c r="Q46" s="62"/>
      <c r="R46" s="57" t="s">
        <v>8</v>
      </c>
      <c r="S46" s="31"/>
    </row>
    <row r="47" spans="1:19" ht="13.5" customHeight="1">
      <c r="A47" s="32"/>
      <c r="B47" s="47">
        <v>20</v>
      </c>
      <c r="C47" s="48" t="s">
        <v>84</v>
      </c>
      <c r="D47" s="49">
        <v>1998</v>
      </c>
      <c r="E47" s="50">
        <v>3</v>
      </c>
      <c r="F47" s="51" t="s">
        <v>45</v>
      </c>
      <c r="G47" s="51" t="s">
        <v>46</v>
      </c>
      <c r="H47" s="51" t="s">
        <v>80</v>
      </c>
      <c r="I47" s="38"/>
      <c r="J47" s="52">
        <v>0</v>
      </c>
      <c r="K47" s="59"/>
      <c r="L47" s="60"/>
      <c r="M47" s="54"/>
      <c r="N47" s="54"/>
      <c r="O47" s="54"/>
      <c r="P47" s="61"/>
      <c r="Q47" s="62"/>
      <c r="R47" s="57" t="s">
        <v>8</v>
      </c>
      <c r="S47" s="31"/>
    </row>
    <row r="48" spans="1:19" ht="13.5" customHeight="1">
      <c r="A48" s="32"/>
      <c r="B48" s="47">
        <v>23</v>
      </c>
      <c r="C48" s="48" t="s">
        <v>85</v>
      </c>
      <c r="D48" s="49">
        <v>1998</v>
      </c>
      <c r="E48" s="50">
        <v>3</v>
      </c>
      <c r="F48" s="51" t="s">
        <v>45</v>
      </c>
      <c r="G48" s="51" t="s">
        <v>46</v>
      </c>
      <c r="H48" s="51" t="s">
        <v>80</v>
      </c>
      <c r="I48" s="38"/>
      <c r="J48" s="52">
        <v>0</v>
      </c>
      <c r="K48" s="59"/>
      <c r="L48" s="60"/>
      <c r="M48" s="54"/>
      <c r="N48" s="54"/>
      <c r="O48" s="54"/>
      <c r="P48" s="61"/>
      <c r="Q48" s="62"/>
      <c r="R48" s="57" t="s">
        <v>8</v>
      </c>
      <c r="S48" s="31"/>
    </row>
    <row r="49" spans="1:19" ht="13.5" customHeight="1">
      <c r="A49" s="32"/>
      <c r="B49" s="47">
        <v>27</v>
      </c>
      <c r="C49" s="48" t="s">
        <v>86</v>
      </c>
      <c r="D49" s="49">
        <v>1998</v>
      </c>
      <c r="E49" s="50">
        <v>3</v>
      </c>
      <c r="F49" s="51" t="s">
        <v>45</v>
      </c>
      <c r="G49" s="51" t="s">
        <v>46</v>
      </c>
      <c r="H49" s="51" t="s">
        <v>80</v>
      </c>
      <c r="I49" s="38"/>
      <c r="J49" s="52">
        <v>0</v>
      </c>
      <c r="K49" s="59"/>
      <c r="L49" s="60"/>
      <c r="M49" s="54"/>
      <c r="N49" s="54"/>
      <c r="O49" s="54"/>
      <c r="P49" s="61"/>
      <c r="Q49" s="62"/>
      <c r="R49" s="57" t="s">
        <v>8</v>
      </c>
      <c r="S49" s="31"/>
    </row>
    <row r="50" spans="1:19" ht="17.25" customHeight="1">
      <c r="A50" s="32"/>
      <c r="B50" s="47" t="s">
        <v>8</v>
      </c>
      <c r="C50" s="63" t="s">
        <v>39</v>
      </c>
      <c r="D50" s="49"/>
      <c r="E50" s="50"/>
      <c r="F50" s="51"/>
      <c r="G50" s="51"/>
      <c r="H50" s="36"/>
      <c r="I50" s="38"/>
      <c r="J50" s="64"/>
      <c r="K50" s="37"/>
      <c r="L50" s="64"/>
      <c r="M50" s="65"/>
      <c r="N50" s="65"/>
      <c r="O50" s="65"/>
      <c r="P50" s="64"/>
      <c r="Q50" s="64"/>
      <c r="R50" s="31" t="s">
        <v>8</v>
      </c>
      <c r="S50" s="31"/>
    </row>
    <row r="51" spans="1:19" ht="13.5" customHeight="1">
      <c r="A51" s="32"/>
      <c r="B51" s="47" t="s">
        <v>8</v>
      </c>
      <c r="C51" s="66" t="s">
        <v>87</v>
      </c>
      <c r="D51" s="49"/>
      <c r="E51" s="50"/>
      <c r="F51" s="50"/>
      <c r="G51" s="51"/>
      <c r="H51" s="67" t="s">
        <v>8</v>
      </c>
      <c r="I51" s="38"/>
      <c r="J51" s="64"/>
      <c r="K51" s="37"/>
      <c r="L51" s="64"/>
      <c r="M51" s="65"/>
      <c r="N51" s="65"/>
      <c r="O51" s="65"/>
      <c r="P51" s="64"/>
      <c r="Q51" s="64"/>
      <c r="R51" s="31" t="s">
        <v>8</v>
      </c>
      <c r="S51" s="31"/>
    </row>
    <row r="52" spans="1:19" ht="13.5" customHeight="1">
      <c r="A52" s="32">
        <v>1</v>
      </c>
      <c r="B52" s="47">
        <v>55</v>
      </c>
      <c r="C52" s="48" t="s">
        <v>88</v>
      </c>
      <c r="D52" s="68">
        <v>1998</v>
      </c>
      <c r="E52" s="69">
        <v>2</v>
      </c>
      <c r="F52" s="51" t="s">
        <v>51</v>
      </c>
      <c r="G52" s="51" t="s">
        <v>57</v>
      </c>
      <c r="H52" s="51" t="s">
        <v>89</v>
      </c>
      <c r="I52" s="38"/>
      <c r="J52" s="52"/>
      <c r="K52" s="38">
        <v>0.006145833333333333</v>
      </c>
      <c r="L52" s="53">
        <v>0</v>
      </c>
      <c r="M52" s="54"/>
      <c r="N52" s="54"/>
      <c r="O52" s="54"/>
      <c r="P52" s="55">
        <f aca="true" t="shared" si="2" ref="P52:P68">SUM(L52:O52)</f>
        <v>0</v>
      </c>
      <c r="Q52" s="56">
        <f aca="true" t="shared" si="3" ref="Q52:Q68">K52-$K$52</f>
        <v>0</v>
      </c>
      <c r="R52" s="57" t="s">
        <v>8</v>
      </c>
      <c r="S52" s="31"/>
    </row>
    <row r="53" spans="1:19" ht="13.5" customHeight="1">
      <c r="A53" s="32">
        <v>2</v>
      </c>
      <c r="B53" s="47">
        <v>41</v>
      </c>
      <c r="C53" s="48" t="s">
        <v>90</v>
      </c>
      <c r="D53" s="68">
        <v>1998</v>
      </c>
      <c r="E53" s="69">
        <v>2</v>
      </c>
      <c r="F53" s="51" t="s">
        <v>8</v>
      </c>
      <c r="G53" s="51" t="s">
        <v>42</v>
      </c>
      <c r="H53" s="51" t="s">
        <v>55</v>
      </c>
      <c r="I53" s="38"/>
      <c r="J53" s="52">
        <v>0</v>
      </c>
      <c r="K53" s="38">
        <v>0.00615162037037037</v>
      </c>
      <c r="L53" s="53">
        <v>0</v>
      </c>
      <c r="M53" s="54"/>
      <c r="N53" s="54"/>
      <c r="O53" s="54"/>
      <c r="P53" s="55">
        <f t="shared" si="2"/>
        <v>0</v>
      </c>
      <c r="Q53" s="70">
        <f t="shared" si="3"/>
        <v>5.787037037036785E-06</v>
      </c>
      <c r="R53" s="57" t="s">
        <v>8</v>
      </c>
      <c r="S53" s="31"/>
    </row>
    <row r="54" spans="1:19" ht="13.5" customHeight="1">
      <c r="A54" s="32">
        <v>3</v>
      </c>
      <c r="B54" s="47">
        <v>31</v>
      </c>
      <c r="C54" s="48" t="s">
        <v>91</v>
      </c>
      <c r="D54" s="68">
        <v>1998</v>
      </c>
      <c r="E54" s="69">
        <v>2</v>
      </c>
      <c r="F54" s="51" t="s">
        <v>51</v>
      </c>
      <c r="G54" s="51" t="s">
        <v>57</v>
      </c>
      <c r="H54" s="51" t="s">
        <v>89</v>
      </c>
      <c r="I54" s="38"/>
      <c r="J54" s="52">
        <v>0</v>
      </c>
      <c r="K54" s="38">
        <v>0.006423611111111112</v>
      </c>
      <c r="L54" s="53">
        <v>0</v>
      </c>
      <c r="M54" s="54"/>
      <c r="N54" s="54"/>
      <c r="O54" s="54"/>
      <c r="P54" s="55">
        <f t="shared" si="2"/>
        <v>0</v>
      </c>
      <c r="Q54" s="56">
        <f t="shared" si="3"/>
        <v>0.0002777777777777787</v>
      </c>
      <c r="R54" s="57" t="s">
        <v>8</v>
      </c>
      <c r="S54" s="31"/>
    </row>
    <row r="55" spans="1:19" ht="13.5" customHeight="1">
      <c r="A55" s="32">
        <v>4</v>
      </c>
      <c r="B55" s="47">
        <v>33</v>
      </c>
      <c r="C55" s="48" t="s">
        <v>92</v>
      </c>
      <c r="D55" s="68">
        <v>1997</v>
      </c>
      <c r="E55" s="69">
        <v>2</v>
      </c>
      <c r="F55" s="51"/>
      <c r="G55" s="51" t="s">
        <v>42</v>
      </c>
      <c r="H55" s="51" t="s">
        <v>43</v>
      </c>
      <c r="I55" s="38"/>
      <c r="J55" s="52">
        <v>0</v>
      </c>
      <c r="K55" s="38">
        <v>0.006608796296296297</v>
      </c>
      <c r="L55" s="53">
        <v>1</v>
      </c>
      <c r="M55" s="54"/>
      <c r="N55" s="54"/>
      <c r="O55" s="54"/>
      <c r="P55" s="55">
        <f t="shared" si="2"/>
        <v>1</v>
      </c>
      <c r="Q55" s="56">
        <f t="shared" si="3"/>
        <v>0.00046296296296296363</v>
      </c>
      <c r="R55" s="57" t="s">
        <v>8</v>
      </c>
      <c r="S55" s="31"/>
    </row>
    <row r="56" spans="1:19" ht="13.5" customHeight="1">
      <c r="A56" s="32">
        <v>5</v>
      </c>
      <c r="B56" s="47">
        <v>35</v>
      </c>
      <c r="C56" s="48" t="s">
        <v>93</v>
      </c>
      <c r="D56" s="68">
        <v>1998</v>
      </c>
      <c r="E56" s="69">
        <v>2</v>
      </c>
      <c r="F56" s="51" t="s">
        <v>8</v>
      </c>
      <c r="G56" s="51" t="s">
        <v>42</v>
      </c>
      <c r="H56" s="51" t="s">
        <v>55</v>
      </c>
      <c r="I56" s="38"/>
      <c r="J56" s="52">
        <v>0</v>
      </c>
      <c r="K56" s="38">
        <v>0.007152777777777779</v>
      </c>
      <c r="L56" s="53">
        <v>1</v>
      </c>
      <c r="M56" s="54"/>
      <c r="N56" s="54"/>
      <c r="O56" s="54"/>
      <c r="P56" s="55">
        <f t="shared" si="2"/>
        <v>1</v>
      </c>
      <c r="Q56" s="56">
        <f t="shared" si="3"/>
        <v>0.0010069444444444457</v>
      </c>
      <c r="R56" s="57" t="s">
        <v>8</v>
      </c>
      <c r="S56" s="31"/>
    </row>
    <row r="57" spans="1:19" ht="13.5" customHeight="1">
      <c r="A57" s="32">
        <v>6</v>
      </c>
      <c r="B57" s="47">
        <v>32</v>
      </c>
      <c r="C57" s="48" t="s">
        <v>94</v>
      </c>
      <c r="D57" s="68">
        <v>1998</v>
      </c>
      <c r="E57" s="69">
        <v>2</v>
      </c>
      <c r="F57" s="51" t="s">
        <v>51</v>
      </c>
      <c r="G57" s="51" t="s">
        <v>57</v>
      </c>
      <c r="H57" s="51" t="s">
        <v>89</v>
      </c>
      <c r="I57" s="38"/>
      <c r="J57" s="52">
        <v>0</v>
      </c>
      <c r="K57" s="38">
        <v>0.00738425925925926</v>
      </c>
      <c r="L57" s="53">
        <v>2</v>
      </c>
      <c r="M57" s="54"/>
      <c r="N57" s="54"/>
      <c r="O57" s="54"/>
      <c r="P57" s="55">
        <f t="shared" si="2"/>
        <v>2</v>
      </c>
      <c r="Q57" s="56">
        <f t="shared" si="3"/>
        <v>0.0012384259259259267</v>
      </c>
      <c r="R57" s="57" t="s">
        <v>8</v>
      </c>
      <c r="S57" s="31"/>
    </row>
    <row r="58" spans="1:19" ht="13.5" customHeight="1">
      <c r="A58" s="32">
        <v>7</v>
      </c>
      <c r="B58" s="47">
        <v>47</v>
      </c>
      <c r="C58" s="48" t="s">
        <v>95</v>
      </c>
      <c r="D58" s="68">
        <v>1998</v>
      </c>
      <c r="E58" s="69">
        <v>2</v>
      </c>
      <c r="F58" s="51" t="s">
        <v>8</v>
      </c>
      <c r="G58" s="51" t="s">
        <v>42</v>
      </c>
      <c r="H58" s="51" t="s">
        <v>55</v>
      </c>
      <c r="I58" s="38"/>
      <c r="J58" s="52">
        <v>0</v>
      </c>
      <c r="K58" s="38">
        <v>0.007488425925925926</v>
      </c>
      <c r="L58" s="53">
        <v>3</v>
      </c>
      <c r="M58" s="54"/>
      <c r="N58" s="54"/>
      <c r="O58" s="54"/>
      <c r="P58" s="55">
        <f t="shared" si="2"/>
        <v>3</v>
      </c>
      <c r="Q58" s="56">
        <f t="shared" si="3"/>
        <v>0.0013425925925925931</v>
      </c>
      <c r="R58" s="57" t="s">
        <v>8</v>
      </c>
      <c r="S58" s="31"/>
    </row>
    <row r="59" spans="1:19" ht="13.5" customHeight="1">
      <c r="A59" s="32">
        <v>8</v>
      </c>
      <c r="B59" s="47">
        <v>45</v>
      </c>
      <c r="C59" s="48" t="s">
        <v>96</v>
      </c>
      <c r="D59" s="68">
        <v>1998</v>
      </c>
      <c r="E59" s="69">
        <v>2</v>
      </c>
      <c r="F59" s="51" t="s">
        <v>51</v>
      </c>
      <c r="G59" s="51" t="s">
        <v>57</v>
      </c>
      <c r="H59" s="51" t="s">
        <v>58</v>
      </c>
      <c r="I59" s="38"/>
      <c r="J59" s="52">
        <v>0</v>
      </c>
      <c r="K59" s="38">
        <v>0.007534722222222221</v>
      </c>
      <c r="L59" s="53">
        <v>2</v>
      </c>
      <c r="M59" s="54"/>
      <c r="N59" s="54"/>
      <c r="O59" s="54"/>
      <c r="P59" s="55">
        <f t="shared" si="2"/>
        <v>2</v>
      </c>
      <c r="Q59" s="56">
        <f t="shared" si="3"/>
        <v>0.0013888888888888883</v>
      </c>
      <c r="R59" s="57"/>
      <c r="S59" s="31"/>
    </row>
    <row r="60" spans="1:19" ht="13.5" customHeight="1">
      <c r="A60" s="32">
        <v>9</v>
      </c>
      <c r="B60" s="47">
        <v>40</v>
      </c>
      <c r="C60" s="48" t="s">
        <v>97</v>
      </c>
      <c r="D60" s="68">
        <v>1997</v>
      </c>
      <c r="E60" s="69">
        <v>1</v>
      </c>
      <c r="F60" s="51" t="s">
        <v>45</v>
      </c>
      <c r="G60" s="51" t="s">
        <v>46</v>
      </c>
      <c r="H60" s="51" t="s">
        <v>47</v>
      </c>
      <c r="I60" s="38"/>
      <c r="J60" s="52">
        <v>0</v>
      </c>
      <c r="K60" s="38">
        <v>0.007546296296296297</v>
      </c>
      <c r="L60" s="53">
        <v>2</v>
      </c>
      <c r="M60" s="54"/>
      <c r="N60" s="54"/>
      <c r="O60" s="54"/>
      <c r="P60" s="55">
        <f t="shared" si="2"/>
        <v>2</v>
      </c>
      <c r="Q60" s="56">
        <f t="shared" si="3"/>
        <v>0.0014004629629629636</v>
      </c>
      <c r="R60" s="57"/>
      <c r="S60" s="31"/>
    </row>
    <row r="61" spans="1:19" ht="13.5" customHeight="1">
      <c r="A61" s="32">
        <v>10</v>
      </c>
      <c r="B61" s="47">
        <v>39</v>
      </c>
      <c r="C61" s="48" t="s">
        <v>98</v>
      </c>
      <c r="D61" s="68">
        <v>1998</v>
      </c>
      <c r="E61" s="69">
        <v>3</v>
      </c>
      <c r="F61" s="51" t="s">
        <v>8</v>
      </c>
      <c r="G61" s="51" t="s">
        <v>42</v>
      </c>
      <c r="H61" s="51" t="s">
        <v>55</v>
      </c>
      <c r="I61" s="38"/>
      <c r="J61" s="52">
        <v>0</v>
      </c>
      <c r="K61" s="38">
        <v>0.007766203703703703</v>
      </c>
      <c r="L61" s="53">
        <v>1</v>
      </c>
      <c r="M61" s="54"/>
      <c r="N61" s="54"/>
      <c r="O61" s="54"/>
      <c r="P61" s="55">
        <f t="shared" si="2"/>
        <v>1</v>
      </c>
      <c r="Q61" s="56">
        <f t="shared" si="3"/>
        <v>0.00162037037037037</v>
      </c>
      <c r="R61" s="57" t="s">
        <v>8</v>
      </c>
      <c r="S61" s="31"/>
    </row>
    <row r="62" spans="1:19" ht="13.5" customHeight="1">
      <c r="A62" s="32">
        <v>11</v>
      </c>
      <c r="B62" s="47">
        <v>36</v>
      </c>
      <c r="C62" s="48" t="s">
        <v>99</v>
      </c>
      <c r="D62" s="68">
        <v>1997</v>
      </c>
      <c r="E62" s="69">
        <v>2</v>
      </c>
      <c r="F62" s="51" t="s">
        <v>45</v>
      </c>
      <c r="G62" s="51" t="s">
        <v>46</v>
      </c>
      <c r="H62" s="51" t="s">
        <v>47</v>
      </c>
      <c r="I62" s="38"/>
      <c r="J62" s="52">
        <v>0</v>
      </c>
      <c r="K62" s="38">
        <v>0.007777777777777777</v>
      </c>
      <c r="L62" s="53">
        <v>2</v>
      </c>
      <c r="M62" s="54"/>
      <c r="N62" s="54"/>
      <c r="O62" s="54"/>
      <c r="P62" s="55">
        <f t="shared" si="2"/>
        <v>2</v>
      </c>
      <c r="Q62" s="56">
        <f t="shared" si="3"/>
        <v>0.0016319444444444437</v>
      </c>
      <c r="R62" s="57"/>
      <c r="S62" s="31"/>
    </row>
    <row r="63" spans="1:19" ht="13.5" customHeight="1">
      <c r="A63" s="32">
        <v>12</v>
      </c>
      <c r="B63" s="47">
        <v>46</v>
      </c>
      <c r="C63" s="48" t="s">
        <v>100</v>
      </c>
      <c r="D63" s="68">
        <v>1998</v>
      </c>
      <c r="E63" s="69">
        <v>2</v>
      </c>
      <c r="F63" s="51" t="s">
        <v>101</v>
      </c>
      <c r="G63" s="51" t="s">
        <v>102</v>
      </c>
      <c r="H63" s="51" t="s">
        <v>103</v>
      </c>
      <c r="I63" s="38"/>
      <c r="J63" s="52">
        <v>0</v>
      </c>
      <c r="K63" s="38">
        <v>0.008402777777777778</v>
      </c>
      <c r="L63" s="53">
        <v>4</v>
      </c>
      <c r="M63" s="54"/>
      <c r="N63" s="54"/>
      <c r="O63" s="54"/>
      <c r="P63" s="55">
        <f t="shared" si="2"/>
        <v>4</v>
      </c>
      <c r="Q63" s="56">
        <f t="shared" si="3"/>
        <v>0.002256944444444445</v>
      </c>
      <c r="R63" s="57" t="s">
        <v>8</v>
      </c>
      <c r="S63" s="31"/>
    </row>
    <row r="64" spans="1:19" ht="13.5" customHeight="1">
      <c r="A64" s="32">
        <v>13</v>
      </c>
      <c r="B64" s="47">
        <v>42</v>
      </c>
      <c r="C64" s="48" t="s">
        <v>104</v>
      </c>
      <c r="D64" s="68">
        <v>1999</v>
      </c>
      <c r="E64" s="69">
        <v>2</v>
      </c>
      <c r="F64" s="51" t="s">
        <v>45</v>
      </c>
      <c r="G64" s="51" t="s">
        <v>46</v>
      </c>
      <c r="H64" s="51" t="s">
        <v>47</v>
      </c>
      <c r="I64" s="38"/>
      <c r="J64" s="52">
        <v>0</v>
      </c>
      <c r="K64" s="38">
        <v>0.008645833333333333</v>
      </c>
      <c r="L64" s="53">
        <v>1</v>
      </c>
      <c r="M64" s="54"/>
      <c r="N64" s="54"/>
      <c r="O64" s="54"/>
      <c r="P64" s="55">
        <f t="shared" si="2"/>
        <v>1</v>
      </c>
      <c r="Q64" s="56">
        <f t="shared" si="3"/>
        <v>0.0025000000000000005</v>
      </c>
      <c r="R64" s="57" t="s">
        <v>8</v>
      </c>
      <c r="S64" s="31"/>
    </row>
    <row r="65" spans="1:19" ht="13.5" customHeight="1">
      <c r="A65" s="32">
        <v>14</v>
      </c>
      <c r="B65" s="47">
        <v>50</v>
      </c>
      <c r="C65" s="48" t="s">
        <v>105</v>
      </c>
      <c r="D65" s="68">
        <v>1999</v>
      </c>
      <c r="E65" s="69">
        <v>3</v>
      </c>
      <c r="F65" s="51" t="s">
        <v>8</v>
      </c>
      <c r="G65" s="51" t="s">
        <v>42</v>
      </c>
      <c r="H65" s="51" t="s">
        <v>55</v>
      </c>
      <c r="I65" s="38"/>
      <c r="J65" s="52">
        <v>0</v>
      </c>
      <c r="K65" s="38">
        <v>0.008738425925925926</v>
      </c>
      <c r="L65" s="53">
        <v>3</v>
      </c>
      <c r="M65" s="54"/>
      <c r="N65" s="54"/>
      <c r="O65" s="54"/>
      <c r="P65" s="55">
        <f t="shared" si="2"/>
        <v>3</v>
      </c>
      <c r="Q65" s="56">
        <f t="shared" si="3"/>
        <v>0.0025925925925925925</v>
      </c>
      <c r="R65" s="57" t="s">
        <v>8</v>
      </c>
      <c r="S65" s="31"/>
    </row>
    <row r="66" spans="1:19" ht="13.5" customHeight="1">
      <c r="A66" s="32">
        <v>15</v>
      </c>
      <c r="B66" s="47">
        <v>43</v>
      </c>
      <c r="C66" s="48" t="s">
        <v>106</v>
      </c>
      <c r="D66" s="68">
        <v>1999</v>
      </c>
      <c r="E66" s="69">
        <v>2</v>
      </c>
      <c r="F66" s="51" t="s">
        <v>8</v>
      </c>
      <c r="G66" s="51" t="s">
        <v>42</v>
      </c>
      <c r="H66" s="51" t="s">
        <v>55</v>
      </c>
      <c r="I66" s="38"/>
      <c r="J66" s="52">
        <v>0</v>
      </c>
      <c r="K66" s="38">
        <v>0.00900462962962963</v>
      </c>
      <c r="L66" s="53">
        <v>3</v>
      </c>
      <c r="M66" s="54"/>
      <c r="N66" s="54"/>
      <c r="O66" s="54"/>
      <c r="P66" s="55">
        <f t="shared" si="2"/>
        <v>3</v>
      </c>
      <c r="Q66" s="56">
        <f t="shared" si="3"/>
        <v>0.0028587962962962968</v>
      </c>
      <c r="R66" s="57" t="s">
        <v>8</v>
      </c>
      <c r="S66" s="31"/>
    </row>
    <row r="67" spans="1:19" ht="13.5" customHeight="1">
      <c r="A67" s="32">
        <v>16</v>
      </c>
      <c r="B67" s="47">
        <v>38</v>
      </c>
      <c r="C67" s="48" t="s">
        <v>107</v>
      </c>
      <c r="D67" s="68">
        <v>1999</v>
      </c>
      <c r="E67" s="69">
        <v>3</v>
      </c>
      <c r="F67" s="51" t="s">
        <v>8</v>
      </c>
      <c r="G67" s="51" t="s">
        <v>42</v>
      </c>
      <c r="H67" s="51" t="s">
        <v>55</v>
      </c>
      <c r="I67" s="38"/>
      <c r="J67" s="52">
        <v>0</v>
      </c>
      <c r="K67" s="38">
        <v>0.009560185185185185</v>
      </c>
      <c r="L67" s="53">
        <v>3</v>
      </c>
      <c r="M67" s="54"/>
      <c r="N67" s="54"/>
      <c r="O67" s="54"/>
      <c r="P67" s="55">
        <f t="shared" si="2"/>
        <v>3</v>
      </c>
      <c r="Q67" s="56">
        <f t="shared" si="3"/>
        <v>0.0034143518518518524</v>
      </c>
      <c r="R67" s="57" t="s">
        <v>8</v>
      </c>
      <c r="S67" s="31"/>
    </row>
    <row r="68" spans="1:19" ht="13.5" customHeight="1">
      <c r="A68" s="32">
        <v>17</v>
      </c>
      <c r="B68" s="47">
        <v>44</v>
      </c>
      <c r="C68" s="48" t="s">
        <v>108</v>
      </c>
      <c r="D68" s="68">
        <v>1998</v>
      </c>
      <c r="E68" s="69">
        <v>2</v>
      </c>
      <c r="F68" s="51" t="s">
        <v>62</v>
      </c>
      <c r="G68" s="51" t="s">
        <v>63</v>
      </c>
      <c r="H68" s="51" t="s">
        <v>64</v>
      </c>
      <c r="I68" s="38"/>
      <c r="J68" s="52">
        <v>0</v>
      </c>
      <c r="K68" s="38">
        <v>0.010092592592592592</v>
      </c>
      <c r="L68" s="53">
        <v>4</v>
      </c>
      <c r="M68" s="54"/>
      <c r="N68" s="54"/>
      <c r="O68" s="54"/>
      <c r="P68" s="55">
        <f t="shared" si="2"/>
        <v>4</v>
      </c>
      <c r="Q68" s="56">
        <f t="shared" si="3"/>
        <v>0.003946759259259259</v>
      </c>
      <c r="R68" s="57" t="s">
        <v>8</v>
      </c>
      <c r="S68" s="31"/>
    </row>
    <row r="69" spans="1:19" ht="13.5" customHeight="1">
      <c r="A69" s="32"/>
      <c r="B69" s="47">
        <v>34</v>
      </c>
      <c r="C69" s="48" t="s">
        <v>109</v>
      </c>
      <c r="D69" s="68">
        <v>1998</v>
      </c>
      <c r="E69" s="69">
        <v>2</v>
      </c>
      <c r="F69" s="51" t="s">
        <v>45</v>
      </c>
      <c r="G69" s="51" t="s">
        <v>46</v>
      </c>
      <c r="H69" s="51" t="s">
        <v>80</v>
      </c>
      <c r="I69" s="38"/>
      <c r="J69" s="52">
        <v>0</v>
      </c>
      <c r="K69" s="38"/>
      <c r="L69" s="60"/>
      <c r="M69" s="54"/>
      <c r="N69" s="54"/>
      <c r="O69" s="54"/>
      <c r="P69" s="61"/>
      <c r="Q69" s="62"/>
      <c r="R69" s="57" t="s">
        <v>8</v>
      </c>
      <c r="S69" s="31"/>
    </row>
    <row r="70" spans="1:19" ht="13.5" customHeight="1">
      <c r="A70" s="32"/>
      <c r="B70" s="47">
        <v>37</v>
      </c>
      <c r="C70" s="48" t="s">
        <v>110</v>
      </c>
      <c r="D70" s="68">
        <v>1999</v>
      </c>
      <c r="E70" s="69">
        <v>2</v>
      </c>
      <c r="F70" s="51" t="s">
        <v>8</v>
      </c>
      <c r="G70" s="51" t="s">
        <v>42</v>
      </c>
      <c r="H70" s="51" t="s">
        <v>55</v>
      </c>
      <c r="I70" s="38"/>
      <c r="J70" s="52">
        <v>0</v>
      </c>
      <c r="K70" s="38"/>
      <c r="L70" s="60"/>
      <c r="M70" s="54"/>
      <c r="N70" s="54"/>
      <c r="O70" s="54"/>
      <c r="P70" s="61"/>
      <c r="Q70" s="62"/>
      <c r="R70" s="57" t="s">
        <v>8</v>
      </c>
      <c r="S70" s="31"/>
    </row>
    <row r="71" spans="1:19" ht="13.5" customHeight="1">
      <c r="A71" s="32"/>
      <c r="B71" s="47">
        <v>48</v>
      </c>
      <c r="C71" s="48" t="s">
        <v>111</v>
      </c>
      <c r="D71" s="68">
        <v>1999</v>
      </c>
      <c r="E71" s="69">
        <v>2</v>
      </c>
      <c r="F71" s="51" t="s">
        <v>45</v>
      </c>
      <c r="G71" s="51" t="s">
        <v>46</v>
      </c>
      <c r="H71" s="51" t="s">
        <v>47</v>
      </c>
      <c r="I71" s="38"/>
      <c r="J71" s="52">
        <v>0</v>
      </c>
      <c r="K71" s="38"/>
      <c r="L71" s="60"/>
      <c r="M71" s="54"/>
      <c r="N71" s="54"/>
      <c r="O71" s="54"/>
      <c r="P71" s="61"/>
      <c r="Q71" s="62"/>
      <c r="R71" s="57" t="s">
        <v>8</v>
      </c>
      <c r="S71" s="31"/>
    </row>
    <row r="72" spans="1:19" ht="13.5" customHeight="1">
      <c r="A72" s="32"/>
      <c r="B72" s="47">
        <v>49</v>
      </c>
      <c r="C72" s="48" t="s">
        <v>112</v>
      </c>
      <c r="D72" s="68">
        <v>1999</v>
      </c>
      <c r="E72" s="68" t="s">
        <v>113</v>
      </c>
      <c r="F72" s="51" t="s">
        <v>45</v>
      </c>
      <c r="G72" s="51" t="s">
        <v>46</v>
      </c>
      <c r="H72" s="51" t="s">
        <v>47</v>
      </c>
      <c r="I72" s="38"/>
      <c r="J72" s="52">
        <v>0</v>
      </c>
      <c r="K72" s="38"/>
      <c r="L72" s="60"/>
      <c r="M72" s="54"/>
      <c r="N72" s="54"/>
      <c r="O72" s="54"/>
      <c r="P72" s="61"/>
      <c r="Q72" s="62"/>
      <c r="R72" s="57" t="s">
        <v>8</v>
      </c>
      <c r="S72" s="31"/>
    </row>
    <row r="73" spans="1:19" ht="13.5" customHeight="1">
      <c r="A73" s="32"/>
      <c r="B73" s="47">
        <v>51</v>
      </c>
      <c r="C73" s="48" t="s">
        <v>114</v>
      </c>
      <c r="D73" s="68">
        <v>1999</v>
      </c>
      <c r="E73" s="69">
        <v>2</v>
      </c>
      <c r="F73" s="51" t="s">
        <v>45</v>
      </c>
      <c r="G73" s="51" t="s">
        <v>46</v>
      </c>
      <c r="H73" s="51" t="s">
        <v>47</v>
      </c>
      <c r="I73" s="38"/>
      <c r="J73" s="52">
        <v>0</v>
      </c>
      <c r="K73" s="38"/>
      <c r="L73" s="60"/>
      <c r="M73" s="54"/>
      <c r="N73" s="54"/>
      <c r="O73" s="54"/>
      <c r="P73" s="61"/>
      <c r="Q73" s="62"/>
      <c r="R73" s="57" t="s">
        <v>8</v>
      </c>
      <c r="S73" s="31"/>
    </row>
    <row r="74" spans="1:19" ht="13.5" customHeight="1">
      <c r="A74" s="32"/>
      <c r="B74" s="47">
        <v>52</v>
      </c>
      <c r="C74" s="48" t="s">
        <v>115</v>
      </c>
      <c r="D74" s="68">
        <v>1997</v>
      </c>
      <c r="E74" s="69">
        <v>2</v>
      </c>
      <c r="F74" s="51" t="s">
        <v>45</v>
      </c>
      <c r="G74" s="51" t="s">
        <v>46</v>
      </c>
      <c r="H74" s="51" t="s">
        <v>47</v>
      </c>
      <c r="I74" s="38"/>
      <c r="J74" s="52">
        <v>0</v>
      </c>
      <c r="K74" s="38"/>
      <c r="L74" s="60"/>
      <c r="M74" s="54"/>
      <c r="N74" s="54"/>
      <c r="O74" s="54"/>
      <c r="P74" s="61"/>
      <c r="Q74" s="62"/>
      <c r="R74" s="57" t="s">
        <v>8</v>
      </c>
      <c r="S74" s="31"/>
    </row>
    <row r="75" spans="1:19" ht="13.5" customHeight="1">
      <c r="A75" s="32"/>
      <c r="B75" s="47">
        <v>53</v>
      </c>
      <c r="C75" s="48" t="s">
        <v>116</v>
      </c>
      <c r="D75" s="68">
        <v>1998</v>
      </c>
      <c r="E75" s="69">
        <v>2</v>
      </c>
      <c r="F75" s="51" t="s">
        <v>8</v>
      </c>
      <c r="G75" s="51" t="s">
        <v>42</v>
      </c>
      <c r="H75" s="51" t="s">
        <v>55</v>
      </c>
      <c r="I75" s="38"/>
      <c r="J75" s="52">
        <v>0</v>
      </c>
      <c r="K75" s="38"/>
      <c r="L75" s="60"/>
      <c r="M75" s="54"/>
      <c r="N75" s="54"/>
      <c r="O75" s="54"/>
      <c r="P75" s="61"/>
      <c r="Q75" s="62"/>
      <c r="R75" s="57" t="s">
        <v>8</v>
      </c>
      <c r="S75" s="31"/>
    </row>
    <row r="76" spans="1:19" ht="13.5" customHeight="1">
      <c r="A76" s="32"/>
      <c r="B76" s="47">
        <v>54</v>
      </c>
      <c r="C76" s="48" t="s">
        <v>115</v>
      </c>
      <c r="D76" s="68">
        <v>1999</v>
      </c>
      <c r="E76" s="69">
        <v>2</v>
      </c>
      <c r="F76" s="51" t="s">
        <v>45</v>
      </c>
      <c r="G76" s="51" t="s">
        <v>46</v>
      </c>
      <c r="H76" s="51" t="s">
        <v>47</v>
      </c>
      <c r="I76" s="38"/>
      <c r="J76" s="52">
        <v>0</v>
      </c>
      <c r="K76" s="38"/>
      <c r="L76" s="60"/>
      <c r="M76" s="54"/>
      <c r="N76" s="54"/>
      <c r="O76" s="54"/>
      <c r="P76" s="61"/>
      <c r="Q76" s="62"/>
      <c r="R76" s="57" t="s">
        <v>8</v>
      </c>
      <c r="S76" s="31"/>
    </row>
    <row r="77" spans="1:19" ht="16.5" customHeight="1">
      <c r="A77" s="32" t="s">
        <v>8</v>
      </c>
      <c r="C77" s="63" t="s">
        <v>117</v>
      </c>
      <c r="D77" s="49"/>
      <c r="E77" s="50"/>
      <c r="F77" s="50"/>
      <c r="G77" s="51"/>
      <c r="H77" s="36"/>
      <c r="I77" s="51"/>
      <c r="J77" s="51"/>
      <c r="K77" s="51"/>
      <c r="L77" s="51"/>
      <c r="M77" s="71"/>
      <c r="N77" s="71"/>
      <c r="O77" s="71"/>
      <c r="P77" s="51"/>
      <c r="Q77" s="51"/>
      <c r="R77" s="31" t="s">
        <v>8</v>
      </c>
      <c r="S77" s="31"/>
    </row>
    <row r="78" spans="1:19" ht="13.5" customHeight="1">
      <c r="A78" s="32" t="s">
        <v>8</v>
      </c>
      <c r="C78" s="66" t="s">
        <v>118</v>
      </c>
      <c r="D78" s="51"/>
      <c r="E78" s="51"/>
      <c r="F78" s="51"/>
      <c r="G78" s="51"/>
      <c r="H78" s="51"/>
      <c r="I78" s="51"/>
      <c r="J78" s="51"/>
      <c r="K78" s="51"/>
      <c r="L78" s="51"/>
      <c r="M78" s="71"/>
      <c r="N78" s="71"/>
      <c r="O78" s="71"/>
      <c r="P78" s="51"/>
      <c r="Q78" s="51"/>
      <c r="R78" s="31" t="s">
        <v>8</v>
      </c>
      <c r="S78" s="31"/>
    </row>
    <row r="79" spans="1:19" ht="13.5" customHeight="1">
      <c r="A79" s="32">
        <v>1</v>
      </c>
      <c r="B79" s="47">
        <v>64</v>
      </c>
      <c r="C79" s="48" t="s">
        <v>119</v>
      </c>
      <c r="D79" s="49">
        <v>1994</v>
      </c>
      <c r="E79" s="50">
        <v>1</v>
      </c>
      <c r="F79" s="51" t="s">
        <v>45</v>
      </c>
      <c r="G79" s="51" t="s">
        <v>46</v>
      </c>
      <c r="H79" s="51" t="s">
        <v>80</v>
      </c>
      <c r="I79" s="38"/>
      <c r="J79" s="52">
        <v>0</v>
      </c>
      <c r="K79" s="38">
        <v>0.026793981481481485</v>
      </c>
      <c r="L79" s="53">
        <v>2</v>
      </c>
      <c r="M79" s="54">
        <v>1</v>
      </c>
      <c r="N79" s="54">
        <v>2</v>
      </c>
      <c r="O79" s="54">
        <v>1</v>
      </c>
      <c r="P79" s="55">
        <f aca="true" t="shared" si="4" ref="P79:P84">SUM(L79:O79)</f>
        <v>6</v>
      </c>
      <c r="Q79" s="56">
        <f aca="true" t="shared" si="5" ref="Q79:Q84">K79-$K$79</f>
        <v>0</v>
      </c>
      <c r="R79" s="72" t="s">
        <v>120</v>
      </c>
      <c r="S79" s="31"/>
    </row>
    <row r="80" spans="1:19" ht="13.5" customHeight="1">
      <c r="A80" s="32">
        <v>2</v>
      </c>
      <c r="B80" s="47">
        <v>61</v>
      </c>
      <c r="C80" s="48" t="s">
        <v>121</v>
      </c>
      <c r="D80" s="49">
        <v>1993</v>
      </c>
      <c r="E80" s="50" t="s">
        <v>122</v>
      </c>
      <c r="F80" s="51" t="s">
        <v>45</v>
      </c>
      <c r="G80" s="51" t="s">
        <v>46</v>
      </c>
      <c r="H80" s="51" t="s">
        <v>80</v>
      </c>
      <c r="I80" s="38"/>
      <c r="J80" s="52">
        <v>0</v>
      </c>
      <c r="K80" s="38">
        <v>0.028657407407407406</v>
      </c>
      <c r="L80" s="53">
        <v>1</v>
      </c>
      <c r="M80" s="54">
        <v>3</v>
      </c>
      <c r="N80" s="54">
        <v>2</v>
      </c>
      <c r="O80" s="54">
        <v>3</v>
      </c>
      <c r="P80" s="55">
        <f t="shared" si="4"/>
        <v>9</v>
      </c>
      <c r="Q80" s="56">
        <f t="shared" si="5"/>
        <v>0.0018634259259259212</v>
      </c>
      <c r="R80" s="72" t="s">
        <v>122</v>
      </c>
      <c r="S80" s="31"/>
    </row>
    <row r="81" spans="1:19" ht="13.5" customHeight="1">
      <c r="A81" s="32">
        <v>3</v>
      </c>
      <c r="B81" s="47">
        <v>63</v>
      </c>
      <c r="C81" s="48" t="s">
        <v>123</v>
      </c>
      <c r="D81" s="49">
        <v>1994</v>
      </c>
      <c r="E81" s="50" t="s">
        <v>122</v>
      </c>
      <c r="F81" s="51" t="s">
        <v>45</v>
      </c>
      <c r="G81" s="51" t="s">
        <v>46</v>
      </c>
      <c r="H81" s="51" t="s">
        <v>47</v>
      </c>
      <c r="I81" s="38"/>
      <c r="J81" s="52">
        <v>0</v>
      </c>
      <c r="K81" s="38">
        <v>0.030173611111111113</v>
      </c>
      <c r="L81" s="53">
        <v>3</v>
      </c>
      <c r="M81" s="54">
        <v>1</v>
      </c>
      <c r="N81" s="54">
        <v>2</v>
      </c>
      <c r="O81" s="54">
        <v>1</v>
      </c>
      <c r="P81" s="55">
        <f t="shared" si="4"/>
        <v>7</v>
      </c>
      <c r="Q81" s="56">
        <f t="shared" si="5"/>
        <v>0.0033796296296296283</v>
      </c>
      <c r="R81" s="72" t="s">
        <v>122</v>
      </c>
      <c r="S81" s="31"/>
    </row>
    <row r="82" spans="1:19" ht="13.5" customHeight="1">
      <c r="A82" s="32">
        <v>4</v>
      </c>
      <c r="B82" s="47">
        <v>65</v>
      </c>
      <c r="C82" s="48" t="s">
        <v>124</v>
      </c>
      <c r="D82" s="49">
        <v>1994</v>
      </c>
      <c r="E82" s="50">
        <v>2</v>
      </c>
      <c r="F82" s="51" t="s">
        <v>62</v>
      </c>
      <c r="G82" s="51" t="s">
        <v>125</v>
      </c>
      <c r="H82" s="51" t="s">
        <v>126</v>
      </c>
      <c r="I82" s="38"/>
      <c r="J82" s="52">
        <v>0</v>
      </c>
      <c r="K82" s="38">
        <v>0.03045138888888889</v>
      </c>
      <c r="L82" s="53">
        <v>2</v>
      </c>
      <c r="M82" s="54">
        <v>1</v>
      </c>
      <c r="N82" s="54">
        <v>2</v>
      </c>
      <c r="O82" s="54">
        <v>3</v>
      </c>
      <c r="P82" s="55">
        <f t="shared" si="4"/>
        <v>8</v>
      </c>
      <c r="Q82" s="56">
        <f t="shared" si="5"/>
        <v>0.0036574074074074044</v>
      </c>
      <c r="R82" s="72" t="s">
        <v>122</v>
      </c>
      <c r="S82" s="31"/>
    </row>
    <row r="83" spans="1:19" ht="13.5" customHeight="1">
      <c r="A83" s="32">
        <v>5</v>
      </c>
      <c r="B83" s="47">
        <v>66</v>
      </c>
      <c r="C83" s="48" t="s">
        <v>127</v>
      </c>
      <c r="D83" s="49">
        <v>1994</v>
      </c>
      <c r="E83" s="50">
        <v>1</v>
      </c>
      <c r="F83" s="51" t="s">
        <v>62</v>
      </c>
      <c r="G83" s="51" t="s">
        <v>63</v>
      </c>
      <c r="H83" s="51" t="s">
        <v>64</v>
      </c>
      <c r="I83" s="38"/>
      <c r="J83" s="52">
        <v>0</v>
      </c>
      <c r="K83" s="38">
        <v>0.03184027777777778</v>
      </c>
      <c r="L83" s="53">
        <v>3</v>
      </c>
      <c r="M83" s="54">
        <v>2</v>
      </c>
      <c r="N83" s="54">
        <v>2</v>
      </c>
      <c r="O83" s="54">
        <v>3</v>
      </c>
      <c r="P83" s="55">
        <f t="shared" si="4"/>
        <v>10</v>
      </c>
      <c r="Q83" s="56">
        <f t="shared" si="5"/>
        <v>0.005046296296296295</v>
      </c>
      <c r="R83" s="72" t="s">
        <v>8</v>
      </c>
      <c r="S83" s="31"/>
    </row>
    <row r="84" spans="1:19" ht="13.5" customHeight="1">
      <c r="A84" s="32">
        <v>6</v>
      </c>
      <c r="B84" s="47">
        <v>67</v>
      </c>
      <c r="C84" s="48" t="s">
        <v>128</v>
      </c>
      <c r="D84" s="49">
        <v>1994</v>
      </c>
      <c r="E84" s="50">
        <v>1</v>
      </c>
      <c r="F84" s="51" t="s">
        <v>62</v>
      </c>
      <c r="G84" s="51" t="s">
        <v>63</v>
      </c>
      <c r="H84" s="51" t="s">
        <v>64</v>
      </c>
      <c r="I84" s="38"/>
      <c r="J84" s="52">
        <v>0</v>
      </c>
      <c r="K84" s="38">
        <v>0.03269675925925926</v>
      </c>
      <c r="L84" s="53">
        <v>2</v>
      </c>
      <c r="M84" s="54">
        <v>3</v>
      </c>
      <c r="N84" s="54">
        <v>3</v>
      </c>
      <c r="O84" s="54">
        <v>3</v>
      </c>
      <c r="P84" s="55">
        <f t="shared" si="4"/>
        <v>11</v>
      </c>
      <c r="Q84" s="56">
        <f t="shared" si="5"/>
        <v>0.005902777777777774</v>
      </c>
      <c r="R84" s="72"/>
      <c r="S84" s="31"/>
    </row>
    <row r="85" spans="1:19" ht="13.5" customHeight="1">
      <c r="A85" s="32"/>
      <c r="B85" s="47">
        <v>62</v>
      </c>
      <c r="C85" s="48" t="s">
        <v>129</v>
      </c>
      <c r="D85" s="49">
        <v>1993</v>
      </c>
      <c r="E85" s="50" t="s">
        <v>122</v>
      </c>
      <c r="F85" s="51" t="s">
        <v>45</v>
      </c>
      <c r="G85" s="51" t="s">
        <v>46</v>
      </c>
      <c r="H85" s="51" t="s">
        <v>80</v>
      </c>
      <c r="I85" s="38"/>
      <c r="J85" s="52">
        <v>0</v>
      </c>
      <c r="K85" s="38"/>
      <c r="L85" s="53"/>
      <c r="M85" s="54"/>
      <c r="N85" s="54"/>
      <c r="O85" s="54"/>
      <c r="P85" s="55"/>
      <c r="Q85" s="56"/>
      <c r="R85" s="72"/>
      <c r="S85" s="31"/>
    </row>
    <row r="86" spans="1:19" ht="13.5" customHeight="1">
      <c r="A86" s="32"/>
      <c r="B86" s="47">
        <v>68</v>
      </c>
      <c r="C86" s="48" t="s">
        <v>130</v>
      </c>
      <c r="D86" s="49">
        <v>1994</v>
      </c>
      <c r="E86" s="50">
        <v>1</v>
      </c>
      <c r="F86" s="51" t="s">
        <v>45</v>
      </c>
      <c r="G86" s="51" t="s">
        <v>46</v>
      </c>
      <c r="H86" s="51" t="s">
        <v>80</v>
      </c>
      <c r="I86" s="38"/>
      <c r="J86" s="52">
        <v>0</v>
      </c>
      <c r="K86" s="38"/>
      <c r="L86" s="53"/>
      <c r="M86" s="54"/>
      <c r="N86" s="54"/>
      <c r="O86" s="54"/>
      <c r="P86" s="55"/>
      <c r="Q86" s="56"/>
      <c r="R86" s="72"/>
      <c r="S86" s="31"/>
    </row>
    <row r="87" spans="1:19" ht="17.25">
      <c r="A87" s="32"/>
      <c r="B87" s="47" t="s">
        <v>8</v>
      </c>
      <c r="C87" s="63" t="s">
        <v>131</v>
      </c>
      <c r="D87" s="49"/>
      <c r="E87" s="50"/>
      <c r="F87" s="50"/>
      <c r="G87" s="51"/>
      <c r="H87" s="36"/>
      <c r="I87" s="38" t="s">
        <v>8</v>
      </c>
      <c r="J87" s="38" t="s">
        <v>8</v>
      </c>
      <c r="K87" s="38" t="s">
        <v>8</v>
      </c>
      <c r="L87" s="38" t="s">
        <v>8</v>
      </c>
      <c r="M87" s="73" t="s">
        <v>8</v>
      </c>
      <c r="N87" s="73" t="s">
        <v>8</v>
      </c>
      <c r="O87" s="73" t="s">
        <v>8</v>
      </c>
      <c r="P87" s="38" t="s">
        <v>8</v>
      </c>
      <c r="Q87" s="38" t="s">
        <v>8</v>
      </c>
      <c r="R87" s="31"/>
      <c r="S87"/>
    </row>
    <row r="88" spans="1:19" ht="15">
      <c r="A88" s="32"/>
      <c r="B88" s="47" t="s">
        <v>8</v>
      </c>
      <c r="C88" s="66" t="s">
        <v>132</v>
      </c>
      <c r="D88" s="49"/>
      <c r="E88" s="50"/>
      <c r="F88" s="50"/>
      <c r="G88" s="51"/>
      <c r="H88" s="51"/>
      <c r="I88" s="38" t="s">
        <v>8</v>
      </c>
      <c r="J88" s="38" t="s">
        <v>8</v>
      </c>
      <c r="K88" s="38" t="s">
        <v>8</v>
      </c>
      <c r="L88" s="38" t="s">
        <v>8</v>
      </c>
      <c r="M88" s="73" t="s">
        <v>8</v>
      </c>
      <c r="N88" s="73" t="s">
        <v>8</v>
      </c>
      <c r="O88" s="73" t="s">
        <v>8</v>
      </c>
      <c r="P88" s="38" t="s">
        <v>8</v>
      </c>
      <c r="Q88" s="38" t="s">
        <v>8</v>
      </c>
      <c r="R88" s="31" t="s">
        <v>8</v>
      </c>
      <c r="S88"/>
    </row>
    <row r="89" spans="1:19" ht="15">
      <c r="A89" s="32">
        <v>1</v>
      </c>
      <c r="B89" s="47">
        <v>72</v>
      </c>
      <c r="C89" s="48" t="s">
        <v>133</v>
      </c>
      <c r="D89" s="49">
        <v>1996</v>
      </c>
      <c r="E89" s="50">
        <v>1</v>
      </c>
      <c r="F89" s="51" t="s">
        <v>101</v>
      </c>
      <c r="G89" s="51" t="s">
        <v>102</v>
      </c>
      <c r="H89" s="51" t="s">
        <v>103</v>
      </c>
      <c r="I89" s="38"/>
      <c r="J89" s="52">
        <v>0</v>
      </c>
      <c r="K89" s="38">
        <v>0.020937499999999998</v>
      </c>
      <c r="L89" s="53">
        <v>1</v>
      </c>
      <c r="M89" s="54">
        <v>1</v>
      </c>
      <c r="N89" s="54">
        <v>2</v>
      </c>
      <c r="O89" s="54"/>
      <c r="P89" s="55">
        <f aca="true" t="shared" si="6" ref="P89:P102">SUM(L89:O89)</f>
        <v>4</v>
      </c>
      <c r="Q89" s="56">
        <f aca="true" t="shared" si="7" ref="Q89:Q102">K89-$K$89</f>
        <v>0</v>
      </c>
      <c r="R89" s="72" t="s">
        <v>134</v>
      </c>
      <c r="S89" s="31"/>
    </row>
    <row r="90" spans="1:19" ht="13.5" customHeight="1">
      <c r="A90" s="32">
        <v>2</v>
      </c>
      <c r="B90" s="47">
        <v>69</v>
      </c>
      <c r="C90" s="48" t="s">
        <v>135</v>
      </c>
      <c r="D90" s="49">
        <v>1995</v>
      </c>
      <c r="E90" s="50" t="s">
        <v>122</v>
      </c>
      <c r="F90" s="51" t="s">
        <v>8</v>
      </c>
      <c r="G90" s="51" t="s">
        <v>42</v>
      </c>
      <c r="H90" s="51" t="s">
        <v>55</v>
      </c>
      <c r="I90" s="38"/>
      <c r="J90" s="52">
        <v>0</v>
      </c>
      <c r="K90" s="38">
        <v>0.02107638888888889</v>
      </c>
      <c r="L90" s="53">
        <v>2</v>
      </c>
      <c r="M90" s="54">
        <v>0</v>
      </c>
      <c r="N90" s="54">
        <v>1</v>
      </c>
      <c r="O90" s="54"/>
      <c r="P90" s="55">
        <f t="shared" si="6"/>
        <v>3</v>
      </c>
      <c r="Q90" s="56">
        <f t="shared" si="7"/>
        <v>0.00013888888888889325</v>
      </c>
      <c r="R90" s="72" t="s">
        <v>134</v>
      </c>
      <c r="S90" s="31"/>
    </row>
    <row r="91" spans="1:19" ht="13.5" customHeight="1">
      <c r="A91" s="32">
        <v>3</v>
      </c>
      <c r="B91" s="47">
        <v>70</v>
      </c>
      <c r="C91" s="48" t="s">
        <v>136</v>
      </c>
      <c r="D91" s="49">
        <v>1996</v>
      </c>
      <c r="E91" s="50">
        <v>1</v>
      </c>
      <c r="F91" s="51" t="s">
        <v>45</v>
      </c>
      <c r="G91" s="51" t="s">
        <v>46</v>
      </c>
      <c r="H91" s="51" t="s">
        <v>80</v>
      </c>
      <c r="I91" s="38"/>
      <c r="J91" s="52">
        <v>0</v>
      </c>
      <c r="K91" s="38">
        <v>0.02136574074074074</v>
      </c>
      <c r="L91" s="53">
        <v>1</v>
      </c>
      <c r="M91" s="54">
        <v>1</v>
      </c>
      <c r="N91" s="54">
        <v>3</v>
      </c>
      <c r="O91" s="54"/>
      <c r="P91" s="55">
        <f t="shared" si="6"/>
        <v>5</v>
      </c>
      <c r="Q91" s="56">
        <f t="shared" si="7"/>
        <v>0.0004282407407407429</v>
      </c>
      <c r="R91" s="72" t="s">
        <v>134</v>
      </c>
      <c r="S91" s="31"/>
    </row>
    <row r="92" spans="1:19" ht="13.5" customHeight="1">
      <c r="A92" s="32">
        <v>4</v>
      </c>
      <c r="B92" s="47">
        <v>71</v>
      </c>
      <c r="C92" s="48" t="s">
        <v>137</v>
      </c>
      <c r="D92" s="49">
        <v>1995</v>
      </c>
      <c r="E92" s="50">
        <v>1</v>
      </c>
      <c r="F92" s="51" t="s">
        <v>45</v>
      </c>
      <c r="G92" s="51" t="s">
        <v>46</v>
      </c>
      <c r="H92" s="51" t="s">
        <v>47</v>
      </c>
      <c r="I92" s="38"/>
      <c r="J92" s="52">
        <v>0</v>
      </c>
      <c r="K92" s="38">
        <v>0.021678240740740738</v>
      </c>
      <c r="L92" s="53">
        <v>1</v>
      </c>
      <c r="M92" s="54">
        <v>1</v>
      </c>
      <c r="N92" s="54">
        <v>1</v>
      </c>
      <c r="O92" s="54"/>
      <c r="P92" s="55">
        <f t="shared" si="6"/>
        <v>3</v>
      </c>
      <c r="Q92" s="56">
        <f t="shared" si="7"/>
        <v>0.0007407407407407397</v>
      </c>
      <c r="R92" s="72" t="s">
        <v>8</v>
      </c>
      <c r="S92" s="31"/>
    </row>
    <row r="93" spans="1:19" ht="13.5" customHeight="1">
      <c r="A93" s="32">
        <v>5</v>
      </c>
      <c r="B93" s="47">
        <v>83</v>
      </c>
      <c r="C93" s="48" t="s">
        <v>138</v>
      </c>
      <c r="D93" s="49">
        <v>1996</v>
      </c>
      <c r="E93" s="50">
        <v>1</v>
      </c>
      <c r="F93" s="51" t="s">
        <v>45</v>
      </c>
      <c r="G93" s="51" t="s">
        <v>46</v>
      </c>
      <c r="H93" s="51" t="s">
        <v>80</v>
      </c>
      <c r="I93" s="38"/>
      <c r="J93" s="52">
        <v>0</v>
      </c>
      <c r="K93" s="38">
        <v>0.02189814814814815</v>
      </c>
      <c r="L93" s="53">
        <v>2</v>
      </c>
      <c r="M93" s="54">
        <v>2</v>
      </c>
      <c r="N93" s="54">
        <v>2</v>
      </c>
      <c r="O93" s="54"/>
      <c r="P93" s="55">
        <f t="shared" si="6"/>
        <v>6</v>
      </c>
      <c r="Q93" s="56">
        <f t="shared" si="7"/>
        <v>0.0009606481481481514</v>
      </c>
      <c r="R93" s="72" t="s">
        <v>8</v>
      </c>
      <c r="S93" s="31"/>
    </row>
    <row r="94" spans="1:19" ht="13.5" customHeight="1">
      <c r="A94" s="32">
        <v>6</v>
      </c>
      <c r="B94" s="47">
        <v>74</v>
      </c>
      <c r="C94" s="48" t="s">
        <v>139</v>
      </c>
      <c r="D94" s="49">
        <v>1995</v>
      </c>
      <c r="E94" s="50" t="s">
        <v>122</v>
      </c>
      <c r="F94" s="51" t="s">
        <v>8</v>
      </c>
      <c r="G94" s="51" t="s">
        <v>42</v>
      </c>
      <c r="H94" s="51" t="s">
        <v>43</v>
      </c>
      <c r="I94" s="38"/>
      <c r="J94" s="52">
        <v>0</v>
      </c>
      <c r="K94" s="38">
        <v>0.02314814814814815</v>
      </c>
      <c r="L94" s="53">
        <v>1</v>
      </c>
      <c r="M94" s="54">
        <v>1</v>
      </c>
      <c r="N94" s="54">
        <v>1</v>
      </c>
      <c r="O94" s="54"/>
      <c r="P94" s="55">
        <f t="shared" si="6"/>
        <v>3</v>
      </c>
      <c r="Q94" s="56">
        <f t="shared" si="7"/>
        <v>0.0022106481481481526</v>
      </c>
      <c r="R94" s="72" t="s">
        <v>8</v>
      </c>
      <c r="S94" s="31"/>
    </row>
    <row r="95" spans="1:19" ht="13.5" customHeight="1">
      <c r="A95" s="32">
        <v>7</v>
      </c>
      <c r="B95" s="47">
        <v>73</v>
      </c>
      <c r="C95" s="48" t="s">
        <v>140</v>
      </c>
      <c r="D95" s="49">
        <v>1995</v>
      </c>
      <c r="E95" s="50">
        <v>1</v>
      </c>
      <c r="F95" s="51" t="s">
        <v>141</v>
      </c>
      <c r="G95" s="51" t="s">
        <v>142</v>
      </c>
      <c r="H95" s="51" t="s">
        <v>143</v>
      </c>
      <c r="I95" s="38"/>
      <c r="J95" s="52">
        <v>0</v>
      </c>
      <c r="K95" s="38">
        <v>0.023206018518518515</v>
      </c>
      <c r="L95" s="53">
        <v>3</v>
      </c>
      <c r="M95" s="54">
        <v>0</v>
      </c>
      <c r="N95" s="54">
        <v>4</v>
      </c>
      <c r="O95" s="54"/>
      <c r="P95" s="55">
        <f t="shared" si="6"/>
        <v>7</v>
      </c>
      <c r="Q95" s="56">
        <f t="shared" si="7"/>
        <v>0.002268518518518517</v>
      </c>
      <c r="R95" s="72" t="s">
        <v>8</v>
      </c>
      <c r="S95" s="31"/>
    </row>
    <row r="96" spans="1:19" ht="13.5" customHeight="1">
      <c r="A96" s="32">
        <v>8</v>
      </c>
      <c r="B96" s="47">
        <v>77</v>
      </c>
      <c r="C96" s="48" t="s">
        <v>144</v>
      </c>
      <c r="D96" s="49">
        <v>1996</v>
      </c>
      <c r="E96" s="50">
        <v>1</v>
      </c>
      <c r="F96" s="51" t="s">
        <v>66</v>
      </c>
      <c r="G96" s="51" t="s">
        <v>67</v>
      </c>
      <c r="H96" s="51" t="s">
        <v>68</v>
      </c>
      <c r="I96" s="38"/>
      <c r="J96" s="52">
        <v>0</v>
      </c>
      <c r="K96" s="38">
        <v>0.024525462962962968</v>
      </c>
      <c r="L96" s="53">
        <v>2</v>
      </c>
      <c r="M96" s="54">
        <v>2</v>
      </c>
      <c r="N96" s="54">
        <v>4</v>
      </c>
      <c r="O96" s="54"/>
      <c r="P96" s="55">
        <f t="shared" si="6"/>
        <v>8</v>
      </c>
      <c r="Q96" s="56">
        <f t="shared" si="7"/>
        <v>0.00358796296296297</v>
      </c>
      <c r="R96" s="72" t="s">
        <v>8</v>
      </c>
      <c r="S96" s="31"/>
    </row>
    <row r="97" spans="1:19" ht="13.5" customHeight="1">
      <c r="A97" s="32">
        <v>9</v>
      </c>
      <c r="B97" s="47">
        <v>76</v>
      </c>
      <c r="C97" s="48" t="s">
        <v>145</v>
      </c>
      <c r="D97" s="49">
        <v>1996</v>
      </c>
      <c r="E97" s="50">
        <v>2</v>
      </c>
      <c r="F97" s="51" t="s">
        <v>51</v>
      </c>
      <c r="G97" s="51" t="s">
        <v>57</v>
      </c>
      <c r="H97" s="51" t="s">
        <v>89</v>
      </c>
      <c r="I97" s="38"/>
      <c r="J97" s="52">
        <v>0</v>
      </c>
      <c r="K97" s="38">
        <v>0.02487268518518519</v>
      </c>
      <c r="L97" s="53">
        <v>3</v>
      </c>
      <c r="M97" s="54">
        <v>3</v>
      </c>
      <c r="N97" s="54">
        <v>2</v>
      </c>
      <c r="O97" s="54"/>
      <c r="P97" s="55">
        <f t="shared" si="6"/>
        <v>8</v>
      </c>
      <c r="Q97" s="56">
        <f t="shared" si="7"/>
        <v>0.003935185185185191</v>
      </c>
      <c r="R97" s="72" t="s">
        <v>8</v>
      </c>
      <c r="S97" s="31"/>
    </row>
    <row r="98" spans="1:19" ht="13.5" customHeight="1">
      <c r="A98" s="32">
        <v>10</v>
      </c>
      <c r="B98" s="47">
        <v>75</v>
      </c>
      <c r="C98" s="48" t="s">
        <v>146</v>
      </c>
      <c r="D98" s="49">
        <v>1995</v>
      </c>
      <c r="E98" s="50">
        <v>2</v>
      </c>
      <c r="F98" s="51" t="s">
        <v>62</v>
      </c>
      <c r="G98" s="51" t="s">
        <v>125</v>
      </c>
      <c r="H98" s="51" t="s">
        <v>126</v>
      </c>
      <c r="I98" s="38"/>
      <c r="J98" s="52">
        <v>0</v>
      </c>
      <c r="K98" s="38">
        <v>0.025196759259259256</v>
      </c>
      <c r="L98" s="53">
        <v>4</v>
      </c>
      <c r="M98" s="54">
        <v>5</v>
      </c>
      <c r="N98" s="54">
        <v>4</v>
      </c>
      <c r="O98" s="54"/>
      <c r="P98" s="55">
        <f t="shared" si="6"/>
        <v>13</v>
      </c>
      <c r="Q98" s="56">
        <f t="shared" si="7"/>
        <v>0.004259259259259258</v>
      </c>
      <c r="R98" s="72" t="s">
        <v>8</v>
      </c>
      <c r="S98" s="31"/>
    </row>
    <row r="99" spans="1:19" ht="13.5" customHeight="1">
      <c r="A99" s="32">
        <v>11</v>
      </c>
      <c r="B99" s="47">
        <v>86</v>
      </c>
      <c r="C99" s="48" t="s">
        <v>147</v>
      </c>
      <c r="D99" s="49">
        <v>1996</v>
      </c>
      <c r="E99" s="50">
        <v>1</v>
      </c>
      <c r="F99" s="51" t="s">
        <v>8</v>
      </c>
      <c r="G99" s="51" t="s">
        <v>42</v>
      </c>
      <c r="H99" s="51" t="s">
        <v>43</v>
      </c>
      <c r="I99" s="38"/>
      <c r="J99" s="52">
        <v>0</v>
      </c>
      <c r="K99" s="38">
        <v>0.027615740740740743</v>
      </c>
      <c r="L99" s="53">
        <v>4</v>
      </c>
      <c r="M99" s="54">
        <v>3</v>
      </c>
      <c r="N99" s="54">
        <v>3</v>
      </c>
      <c r="O99" s="54"/>
      <c r="P99" s="55">
        <f t="shared" si="6"/>
        <v>10</v>
      </c>
      <c r="Q99" s="56">
        <f t="shared" si="7"/>
        <v>0.006678240740740745</v>
      </c>
      <c r="R99" s="72" t="s">
        <v>8</v>
      </c>
      <c r="S99" s="31"/>
    </row>
    <row r="100" spans="1:19" ht="13.5" customHeight="1">
      <c r="A100" s="32">
        <v>12</v>
      </c>
      <c r="B100" s="47">
        <v>84</v>
      </c>
      <c r="C100" s="48" t="s">
        <v>148</v>
      </c>
      <c r="D100" s="49">
        <v>1996</v>
      </c>
      <c r="E100" s="50">
        <v>1</v>
      </c>
      <c r="F100" s="51" t="s">
        <v>45</v>
      </c>
      <c r="G100" s="51" t="s">
        <v>46</v>
      </c>
      <c r="H100" s="51" t="s">
        <v>47</v>
      </c>
      <c r="I100" s="38"/>
      <c r="J100" s="52">
        <v>0</v>
      </c>
      <c r="K100" s="38">
        <v>0.02791666666666667</v>
      </c>
      <c r="L100" s="53">
        <v>4</v>
      </c>
      <c r="M100" s="54">
        <v>4</v>
      </c>
      <c r="N100" s="54">
        <v>4</v>
      </c>
      <c r="O100" s="54"/>
      <c r="P100" s="55">
        <f t="shared" si="6"/>
        <v>12</v>
      </c>
      <c r="Q100" s="56">
        <f t="shared" si="7"/>
        <v>0.006979166666666672</v>
      </c>
      <c r="R100" s="72" t="s">
        <v>8</v>
      </c>
      <c r="S100" s="31"/>
    </row>
    <row r="101" spans="1:19" ht="13.5" customHeight="1">
      <c r="A101" s="32">
        <v>13</v>
      </c>
      <c r="B101" s="47">
        <v>87</v>
      </c>
      <c r="C101" s="48" t="s">
        <v>149</v>
      </c>
      <c r="D101" s="49">
        <v>1996</v>
      </c>
      <c r="E101" s="50">
        <v>1</v>
      </c>
      <c r="F101" s="51" t="s">
        <v>45</v>
      </c>
      <c r="G101" s="51" t="s">
        <v>46</v>
      </c>
      <c r="H101" s="51" t="s">
        <v>47</v>
      </c>
      <c r="I101" s="38"/>
      <c r="J101" s="52">
        <v>0</v>
      </c>
      <c r="K101" s="38">
        <v>0.028125</v>
      </c>
      <c r="L101" s="53">
        <v>2</v>
      </c>
      <c r="M101" s="54">
        <v>4</v>
      </c>
      <c r="N101" s="54">
        <v>3</v>
      </c>
      <c r="O101" s="54"/>
      <c r="P101" s="55">
        <f t="shared" si="6"/>
        <v>9</v>
      </c>
      <c r="Q101" s="56">
        <f t="shared" si="7"/>
        <v>0.007187500000000003</v>
      </c>
      <c r="R101" s="72"/>
      <c r="S101" s="31"/>
    </row>
    <row r="102" spans="1:19" ht="13.5" customHeight="1">
      <c r="A102" s="32">
        <v>14</v>
      </c>
      <c r="B102" s="47">
        <v>88</v>
      </c>
      <c r="C102" s="48" t="s">
        <v>150</v>
      </c>
      <c r="D102" s="49">
        <v>1996</v>
      </c>
      <c r="E102" s="50">
        <v>1</v>
      </c>
      <c r="F102" s="51" t="s">
        <v>45</v>
      </c>
      <c r="G102" s="51" t="s">
        <v>46</v>
      </c>
      <c r="H102" s="51" t="s">
        <v>47</v>
      </c>
      <c r="I102" s="38"/>
      <c r="J102" s="52">
        <v>0</v>
      </c>
      <c r="K102" s="38">
        <v>0.033715277777777775</v>
      </c>
      <c r="L102" s="53">
        <v>4</v>
      </c>
      <c r="M102" s="54">
        <v>5</v>
      </c>
      <c r="N102" s="54">
        <v>4</v>
      </c>
      <c r="O102" s="54"/>
      <c r="P102" s="55">
        <f t="shared" si="6"/>
        <v>13</v>
      </c>
      <c r="Q102" s="56">
        <f t="shared" si="7"/>
        <v>0.012777777777777777</v>
      </c>
      <c r="R102" s="72"/>
      <c r="S102" s="31"/>
    </row>
    <row r="103" spans="1:19" ht="13.5" customHeight="1">
      <c r="A103" s="32"/>
      <c r="B103" s="47">
        <v>85</v>
      </c>
      <c r="C103" s="48" t="s">
        <v>151</v>
      </c>
      <c r="D103" s="49">
        <v>1996</v>
      </c>
      <c r="E103" s="50">
        <v>1</v>
      </c>
      <c r="F103" s="51" t="s">
        <v>45</v>
      </c>
      <c r="G103" s="51" t="s">
        <v>46</v>
      </c>
      <c r="H103" s="51" t="s">
        <v>80</v>
      </c>
      <c r="I103" s="38"/>
      <c r="J103" s="52">
        <v>0</v>
      </c>
      <c r="K103" s="38"/>
      <c r="L103" s="53"/>
      <c r="M103" s="54"/>
      <c r="N103" s="54"/>
      <c r="O103" s="54"/>
      <c r="P103" s="55"/>
      <c r="Q103" s="56"/>
      <c r="R103" s="72"/>
      <c r="S103" s="31"/>
    </row>
    <row r="104" spans="1:19" ht="18.75" customHeight="1">
      <c r="A104" s="32"/>
      <c r="B104" s="47" t="s">
        <v>8</v>
      </c>
      <c r="C104" s="63" t="s">
        <v>152</v>
      </c>
      <c r="D104" s="49"/>
      <c r="E104" s="50"/>
      <c r="F104" s="50"/>
      <c r="G104" s="51"/>
      <c r="H104" s="36"/>
      <c r="I104" s="51"/>
      <c r="J104" s="51"/>
      <c r="K104" s="51"/>
      <c r="L104" s="51"/>
      <c r="M104" s="71"/>
      <c r="N104" s="71"/>
      <c r="O104" s="71"/>
      <c r="P104" s="51"/>
      <c r="Q104" s="51"/>
      <c r="R104" s="31" t="s">
        <v>8</v>
      </c>
      <c r="S104" s="31"/>
    </row>
    <row r="105" spans="1:19" ht="13.5" customHeight="1">
      <c r="A105" s="32"/>
      <c r="B105" s="47" t="s">
        <v>8</v>
      </c>
      <c r="C105" s="66" t="s">
        <v>153</v>
      </c>
      <c r="D105" s="49"/>
      <c r="E105" s="50"/>
      <c r="F105" s="50"/>
      <c r="G105" s="51"/>
      <c r="H105" s="51"/>
      <c r="I105" s="51"/>
      <c r="J105" s="51"/>
      <c r="K105" s="51"/>
      <c r="L105" s="51"/>
      <c r="M105" s="71"/>
      <c r="N105" s="71"/>
      <c r="O105" s="71"/>
      <c r="P105" s="51"/>
      <c r="Q105" s="51"/>
      <c r="R105" t="s">
        <v>8</v>
      </c>
      <c r="S105"/>
    </row>
    <row r="106" spans="1:19" ht="13.5" customHeight="1">
      <c r="A106" s="32">
        <v>1</v>
      </c>
      <c r="B106" s="47">
        <v>93</v>
      </c>
      <c r="C106" s="48" t="s">
        <v>154</v>
      </c>
      <c r="D106" s="49">
        <v>1995</v>
      </c>
      <c r="E106" s="50">
        <v>1</v>
      </c>
      <c r="F106" s="58" t="s">
        <v>45</v>
      </c>
      <c r="G106" s="51" t="s">
        <v>46</v>
      </c>
      <c r="H106" s="51" t="s">
        <v>47</v>
      </c>
      <c r="I106" s="38"/>
      <c r="J106" s="52">
        <v>0</v>
      </c>
      <c r="K106" s="38">
        <v>0.018993055555555558</v>
      </c>
      <c r="L106" s="53">
        <v>0</v>
      </c>
      <c r="M106" s="54">
        <v>1</v>
      </c>
      <c r="N106" s="54">
        <v>2</v>
      </c>
      <c r="O106" s="54"/>
      <c r="P106" s="55">
        <f aca="true" t="shared" si="8" ref="P106:P130">SUM(L106:O106)</f>
        <v>3</v>
      </c>
      <c r="Q106" s="56">
        <f aca="true" t="shared" si="9" ref="Q106:Q130">K106-$K$106</f>
        <v>0</v>
      </c>
      <c r="R106" s="72" t="s">
        <v>134</v>
      </c>
      <c r="S106"/>
    </row>
    <row r="107" spans="1:19" ht="13.5" customHeight="1">
      <c r="A107" s="32">
        <v>2</v>
      </c>
      <c r="B107" s="47">
        <v>92</v>
      </c>
      <c r="C107" s="48" t="s">
        <v>155</v>
      </c>
      <c r="D107" s="49">
        <v>1995</v>
      </c>
      <c r="E107" s="50" t="s">
        <v>122</v>
      </c>
      <c r="F107" s="51" t="s">
        <v>8</v>
      </c>
      <c r="G107" s="51" t="s">
        <v>42</v>
      </c>
      <c r="H107" s="51" t="s">
        <v>55</v>
      </c>
      <c r="I107" s="38"/>
      <c r="J107" s="52">
        <v>0</v>
      </c>
      <c r="K107" s="38">
        <v>0.019675925925925927</v>
      </c>
      <c r="L107" s="53">
        <v>2</v>
      </c>
      <c r="M107" s="54">
        <v>2</v>
      </c>
      <c r="N107" s="54">
        <v>3</v>
      </c>
      <c r="O107" s="54"/>
      <c r="P107" s="55">
        <f t="shared" si="8"/>
        <v>7</v>
      </c>
      <c r="Q107" s="56">
        <f t="shared" si="9"/>
        <v>0.0006828703703703684</v>
      </c>
      <c r="R107" s="72" t="s">
        <v>134</v>
      </c>
      <c r="S107"/>
    </row>
    <row r="108" spans="1:19" ht="13.5" customHeight="1">
      <c r="A108" s="32">
        <v>3</v>
      </c>
      <c r="B108" s="47">
        <v>91</v>
      </c>
      <c r="C108" s="48" t="s">
        <v>156</v>
      </c>
      <c r="D108" s="49">
        <v>1995</v>
      </c>
      <c r="E108" s="50">
        <v>1</v>
      </c>
      <c r="F108" s="58" t="s">
        <v>45</v>
      </c>
      <c r="G108" s="51" t="s">
        <v>46</v>
      </c>
      <c r="H108" s="51" t="s">
        <v>47</v>
      </c>
      <c r="I108" s="38"/>
      <c r="J108" s="52">
        <v>0</v>
      </c>
      <c r="K108" s="38">
        <v>0.019756944444444445</v>
      </c>
      <c r="L108" s="53">
        <v>0</v>
      </c>
      <c r="M108" s="54">
        <v>1</v>
      </c>
      <c r="N108" s="54">
        <v>1</v>
      </c>
      <c r="O108" s="54"/>
      <c r="P108" s="55">
        <f t="shared" si="8"/>
        <v>2</v>
      </c>
      <c r="Q108" s="56">
        <f t="shared" si="9"/>
        <v>0.0007638888888888869</v>
      </c>
      <c r="R108" s="72" t="s">
        <v>134</v>
      </c>
      <c r="S108"/>
    </row>
    <row r="109" spans="1:19" ht="13.5" customHeight="1">
      <c r="A109" s="32">
        <v>4</v>
      </c>
      <c r="B109" s="47">
        <v>99</v>
      </c>
      <c r="C109" s="48" t="s">
        <v>157</v>
      </c>
      <c r="D109" s="49">
        <v>1995</v>
      </c>
      <c r="E109" s="50">
        <v>1</v>
      </c>
      <c r="F109" s="51" t="s">
        <v>45</v>
      </c>
      <c r="G109" s="51" t="s">
        <v>46</v>
      </c>
      <c r="H109" s="51" t="s">
        <v>80</v>
      </c>
      <c r="I109" s="38"/>
      <c r="J109" s="52">
        <v>0</v>
      </c>
      <c r="K109" s="38">
        <v>0.019759259259259258</v>
      </c>
      <c r="L109" s="53">
        <v>2</v>
      </c>
      <c r="M109" s="54">
        <v>3</v>
      </c>
      <c r="N109" s="54">
        <v>2</v>
      </c>
      <c r="O109" s="54"/>
      <c r="P109" s="55">
        <f t="shared" si="8"/>
        <v>7</v>
      </c>
      <c r="Q109" s="70">
        <f t="shared" si="9"/>
        <v>0.0007662037037036995</v>
      </c>
      <c r="R109" s="72" t="s">
        <v>8</v>
      </c>
      <c r="S109"/>
    </row>
    <row r="110" spans="1:19" ht="13.5" customHeight="1">
      <c r="A110" s="32">
        <v>5</v>
      </c>
      <c r="B110" s="47">
        <v>96</v>
      </c>
      <c r="C110" s="48" t="s">
        <v>158</v>
      </c>
      <c r="D110" s="49">
        <v>1996</v>
      </c>
      <c r="E110" s="50">
        <v>1</v>
      </c>
      <c r="F110" s="51" t="s">
        <v>159</v>
      </c>
      <c r="G110" s="51" t="s">
        <v>160</v>
      </c>
      <c r="H110" s="51" t="s">
        <v>161</v>
      </c>
      <c r="I110" s="38"/>
      <c r="J110" s="52">
        <v>0</v>
      </c>
      <c r="K110" s="38">
        <v>0.020162037037037037</v>
      </c>
      <c r="L110" s="53">
        <v>3</v>
      </c>
      <c r="M110" s="54">
        <v>0</v>
      </c>
      <c r="N110" s="54">
        <v>2</v>
      </c>
      <c r="O110" s="54"/>
      <c r="P110" s="55">
        <f t="shared" si="8"/>
        <v>5</v>
      </c>
      <c r="Q110" s="56">
        <f t="shared" si="9"/>
        <v>0.0011689814814814792</v>
      </c>
      <c r="R110" s="72" t="s">
        <v>8</v>
      </c>
      <c r="S110"/>
    </row>
    <row r="111" spans="1:19" ht="13.5" customHeight="1">
      <c r="A111" s="32">
        <v>6</v>
      </c>
      <c r="B111" s="47">
        <v>106</v>
      </c>
      <c r="C111" s="48" t="s">
        <v>162</v>
      </c>
      <c r="D111" s="49">
        <v>1996</v>
      </c>
      <c r="E111" s="50">
        <v>1</v>
      </c>
      <c r="F111" s="51" t="s">
        <v>45</v>
      </c>
      <c r="G111" s="51" t="s">
        <v>46</v>
      </c>
      <c r="H111" s="51" t="s">
        <v>47</v>
      </c>
      <c r="I111" s="38"/>
      <c r="J111" s="52">
        <v>0</v>
      </c>
      <c r="K111" s="38">
        <v>0.020300925925925927</v>
      </c>
      <c r="L111" s="53">
        <v>2</v>
      </c>
      <c r="M111" s="54">
        <v>0</v>
      </c>
      <c r="N111" s="54">
        <v>2</v>
      </c>
      <c r="O111" s="54"/>
      <c r="P111" s="55">
        <f t="shared" si="8"/>
        <v>4</v>
      </c>
      <c r="Q111" s="56">
        <f t="shared" si="9"/>
        <v>0.001307870370370369</v>
      </c>
      <c r="R111" s="72" t="s">
        <v>8</v>
      </c>
      <c r="S111"/>
    </row>
    <row r="112" spans="1:19" ht="13.5" customHeight="1">
      <c r="A112" s="32">
        <v>7</v>
      </c>
      <c r="B112" s="47">
        <v>101</v>
      </c>
      <c r="C112" s="48" t="s">
        <v>163</v>
      </c>
      <c r="D112" s="49">
        <v>1995</v>
      </c>
      <c r="E112" s="50">
        <v>1</v>
      </c>
      <c r="F112" s="58" t="s">
        <v>45</v>
      </c>
      <c r="G112" s="51" t="s">
        <v>46</v>
      </c>
      <c r="H112" s="51" t="s">
        <v>47</v>
      </c>
      <c r="I112" s="38"/>
      <c r="J112" s="52">
        <v>0</v>
      </c>
      <c r="K112" s="38">
        <v>0.020833333333333332</v>
      </c>
      <c r="L112" s="53">
        <v>1</v>
      </c>
      <c r="M112" s="54">
        <v>3</v>
      </c>
      <c r="N112" s="54">
        <v>1</v>
      </c>
      <c r="O112" s="54"/>
      <c r="P112" s="55">
        <f t="shared" si="8"/>
        <v>5</v>
      </c>
      <c r="Q112" s="56">
        <f t="shared" si="9"/>
        <v>0.001840277777777774</v>
      </c>
      <c r="R112" s="72" t="s">
        <v>8</v>
      </c>
      <c r="S112"/>
    </row>
    <row r="113" spans="1:19" ht="13.5" customHeight="1">
      <c r="A113" s="32">
        <v>8</v>
      </c>
      <c r="B113" s="47">
        <v>104</v>
      </c>
      <c r="C113" s="48" t="s">
        <v>164</v>
      </c>
      <c r="D113" s="49">
        <v>1995</v>
      </c>
      <c r="E113" s="50">
        <v>1</v>
      </c>
      <c r="F113" s="51" t="s">
        <v>62</v>
      </c>
      <c r="G113" s="51" t="s">
        <v>125</v>
      </c>
      <c r="H113" s="51" t="s">
        <v>126</v>
      </c>
      <c r="I113" s="38"/>
      <c r="J113" s="52">
        <v>0</v>
      </c>
      <c r="K113" s="38">
        <v>0.02148148148148148</v>
      </c>
      <c r="L113" s="53">
        <v>2</v>
      </c>
      <c r="M113" s="54">
        <v>1</v>
      </c>
      <c r="N113" s="54">
        <v>3</v>
      </c>
      <c r="O113" s="54"/>
      <c r="P113" s="55">
        <f t="shared" si="8"/>
        <v>6</v>
      </c>
      <c r="Q113" s="56">
        <f t="shared" si="9"/>
        <v>0.0024884259259259217</v>
      </c>
      <c r="R113" s="72" t="s">
        <v>8</v>
      </c>
      <c r="S113"/>
    </row>
    <row r="114" spans="1:19" ht="13.5" customHeight="1">
      <c r="A114" s="32">
        <v>9</v>
      </c>
      <c r="B114" s="47">
        <v>100</v>
      </c>
      <c r="C114" s="48" t="s">
        <v>165</v>
      </c>
      <c r="D114" s="49">
        <v>1995</v>
      </c>
      <c r="E114" s="50">
        <v>2</v>
      </c>
      <c r="F114" s="51" t="s">
        <v>45</v>
      </c>
      <c r="G114" s="51" t="s">
        <v>46</v>
      </c>
      <c r="H114" s="51" t="s">
        <v>47</v>
      </c>
      <c r="I114" s="38"/>
      <c r="J114" s="52">
        <v>0</v>
      </c>
      <c r="K114" s="38">
        <v>0.021550925925925928</v>
      </c>
      <c r="L114" s="53">
        <v>2</v>
      </c>
      <c r="M114" s="54">
        <v>2</v>
      </c>
      <c r="N114" s="54">
        <v>2</v>
      </c>
      <c r="O114" s="54"/>
      <c r="P114" s="55">
        <f t="shared" si="8"/>
        <v>6</v>
      </c>
      <c r="Q114" s="56">
        <f t="shared" si="9"/>
        <v>0.00255787037037037</v>
      </c>
      <c r="R114" s="72" t="s">
        <v>8</v>
      </c>
      <c r="S114"/>
    </row>
    <row r="115" spans="1:19" ht="13.5" customHeight="1">
      <c r="A115" s="32">
        <v>10</v>
      </c>
      <c r="B115" s="47">
        <v>107</v>
      </c>
      <c r="C115" s="48" t="s">
        <v>166</v>
      </c>
      <c r="D115" s="49">
        <v>1995</v>
      </c>
      <c r="E115" s="50">
        <v>1</v>
      </c>
      <c r="F115" s="51" t="s">
        <v>45</v>
      </c>
      <c r="G115" s="51" t="s">
        <v>46</v>
      </c>
      <c r="H115" s="51" t="s">
        <v>47</v>
      </c>
      <c r="I115" s="38"/>
      <c r="J115" s="52">
        <v>0</v>
      </c>
      <c r="K115" s="38">
        <v>0.021840277777777778</v>
      </c>
      <c r="L115" s="53">
        <v>3</v>
      </c>
      <c r="M115" s="54">
        <v>1</v>
      </c>
      <c r="N115" s="54">
        <v>2</v>
      </c>
      <c r="O115" s="54"/>
      <c r="P115" s="55">
        <f t="shared" si="8"/>
        <v>6</v>
      </c>
      <c r="Q115" s="56">
        <f t="shared" si="9"/>
        <v>0.0028472222222222197</v>
      </c>
      <c r="R115" s="72" t="s">
        <v>8</v>
      </c>
      <c r="S115"/>
    </row>
    <row r="116" spans="1:19" ht="13.5" customHeight="1">
      <c r="A116" s="32">
        <v>11</v>
      </c>
      <c r="B116" s="47">
        <v>105</v>
      </c>
      <c r="C116" s="48" t="s">
        <v>167</v>
      </c>
      <c r="D116" s="49">
        <v>1996</v>
      </c>
      <c r="E116" s="50">
        <v>1</v>
      </c>
      <c r="F116" s="58" t="s">
        <v>62</v>
      </c>
      <c r="G116" s="51" t="s">
        <v>63</v>
      </c>
      <c r="H116" s="51" t="s">
        <v>64</v>
      </c>
      <c r="I116" s="38"/>
      <c r="J116" s="52">
        <v>0</v>
      </c>
      <c r="K116" s="38">
        <v>0.02189814814814815</v>
      </c>
      <c r="L116" s="53">
        <v>3</v>
      </c>
      <c r="M116" s="54">
        <v>4</v>
      </c>
      <c r="N116" s="54">
        <v>4</v>
      </c>
      <c r="O116" s="54"/>
      <c r="P116" s="55">
        <f t="shared" si="8"/>
        <v>11</v>
      </c>
      <c r="Q116" s="56">
        <f t="shared" si="9"/>
        <v>0.002905092592592591</v>
      </c>
      <c r="R116" s="72" t="s">
        <v>8</v>
      </c>
      <c r="S116"/>
    </row>
    <row r="117" spans="1:19" ht="13.5" customHeight="1">
      <c r="A117" s="32">
        <v>12</v>
      </c>
      <c r="B117" s="47">
        <v>103</v>
      </c>
      <c r="C117" s="48" t="s">
        <v>168</v>
      </c>
      <c r="D117" s="49">
        <v>1996</v>
      </c>
      <c r="E117" s="50">
        <v>2</v>
      </c>
      <c r="F117" s="51" t="s">
        <v>101</v>
      </c>
      <c r="G117" s="51" t="s">
        <v>102</v>
      </c>
      <c r="H117" s="51" t="s">
        <v>103</v>
      </c>
      <c r="I117" s="38"/>
      <c r="J117" s="52">
        <v>0</v>
      </c>
      <c r="K117" s="38">
        <v>0.02199074074074074</v>
      </c>
      <c r="L117" s="53">
        <v>2</v>
      </c>
      <c r="M117" s="54">
        <v>3</v>
      </c>
      <c r="N117" s="54">
        <v>3</v>
      </c>
      <c r="O117" s="54"/>
      <c r="P117" s="55">
        <f t="shared" si="8"/>
        <v>8</v>
      </c>
      <c r="Q117" s="56">
        <f t="shared" si="9"/>
        <v>0.002997685185185183</v>
      </c>
      <c r="R117" s="74" t="s">
        <v>8</v>
      </c>
      <c r="S117"/>
    </row>
    <row r="118" spans="1:19" ht="13.5" customHeight="1">
      <c r="A118" s="32">
        <v>13</v>
      </c>
      <c r="B118" s="47">
        <v>110</v>
      </c>
      <c r="C118" s="48" t="s">
        <v>169</v>
      </c>
      <c r="D118" s="49">
        <v>1995</v>
      </c>
      <c r="E118" s="50">
        <v>2</v>
      </c>
      <c r="F118" s="51" t="s">
        <v>51</v>
      </c>
      <c r="G118" s="51" t="s">
        <v>170</v>
      </c>
      <c r="H118" s="51" t="s">
        <v>171</v>
      </c>
      <c r="I118" s="38"/>
      <c r="J118" s="52">
        <v>0</v>
      </c>
      <c r="K118" s="38">
        <v>0.021996527777777778</v>
      </c>
      <c r="L118" s="53">
        <v>2</v>
      </c>
      <c r="M118" s="54">
        <v>4</v>
      </c>
      <c r="N118" s="54">
        <v>2</v>
      </c>
      <c r="O118" s="54"/>
      <c r="P118" s="55">
        <f t="shared" si="8"/>
        <v>8</v>
      </c>
      <c r="Q118" s="70">
        <f t="shared" si="9"/>
        <v>0.00300347222222222</v>
      </c>
      <c r="R118" s="74"/>
      <c r="S118"/>
    </row>
    <row r="119" spans="1:19" ht="13.5" customHeight="1">
      <c r="A119" s="32">
        <v>14</v>
      </c>
      <c r="B119" s="47">
        <v>109</v>
      </c>
      <c r="C119" s="48" t="s">
        <v>172</v>
      </c>
      <c r="D119" s="49">
        <v>1996</v>
      </c>
      <c r="E119" s="50">
        <v>2</v>
      </c>
      <c r="F119" s="51" t="s">
        <v>45</v>
      </c>
      <c r="G119" s="51" t="s">
        <v>46</v>
      </c>
      <c r="H119" s="51" t="s">
        <v>47</v>
      </c>
      <c r="I119" s="38"/>
      <c r="J119" s="52">
        <v>0</v>
      </c>
      <c r="K119" s="38">
        <v>0.022199074074074076</v>
      </c>
      <c r="L119" s="53">
        <v>2</v>
      </c>
      <c r="M119" s="54">
        <v>2</v>
      </c>
      <c r="N119" s="54">
        <v>4</v>
      </c>
      <c r="O119" s="54"/>
      <c r="P119" s="55">
        <f t="shared" si="8"/>
        <v>8</v>
      </c>
      <c r="Q119" s="56">
        <f t="shared" si="9"/>
        <v>0.0032060185185185178</v>
      </c>
      <c r="R119" s="74"/>
      <c r="S119"/>
    </row>
    <row r="120" spans="1:19" ht="13.5" customHeight="1">
      <c r="A120" s="32">
        <v>15</v>
      </c>
      <c r="B120" s="47">
        <v>94</v>
      </c>
      <c r="C120" s="48" t="s">
        <v>173</v>
      </c>
      <c r="D120" s="49">
        <v>1996</v>
      </c>
      <c r="E120" s="50">
        <v>1</v>
      </c>
      <c r="F120" s="58" t="s">
        <v>45</v>
      </c>
      <c r="G120" s="51" t="s">
        <v>46</v>
      </c>
      <c r="H120" s="51" t="s">
        <v>47</v>
      </c>
      <c r="I120" s="38"/>
      <c r="J120" s="52">
        <v>0</v>
      </c>
      <c r="K120" s="38">
        <v>0.02224537037037037</v>
      </c>
      <c r="L120" s="53">
        <v>2</v>
      </c>
      <c r="M120" s="54">
        <v>1</v>
      </c>
      <c r="N120" s="54">
        <v>4</v>
      </c>
      <c r="O120" s="54"/>
      <c r="P120" s="55">
        <f t="shared" si="8"/>
        <v>7</v>
      </c>
      <c r="Q120" s="56">
        <f t="shared" si="9"/>
        <v>0.003252314814814812</v>
      </c>
      <c r="R120" s="74"/>
      <c r="S120"/>
    </row>
    <row r="121" spans="1:19" ht="13.5" customHeight="1">
      <c r="A121" s="32">
        <v>16</v>
      </c>
      <c r="B121" s="47">
        <v>98</v>
      </c>
      <c r="C121" s="48" t="s">
        <v>174</v>
      </c>
      <c r="D121" s="49">
        <v>1996</v>
      </c>
      <c r="E121" s="50">
        <v>1</v>
      </c>
      <c r="F121" s="51" t="s">
        <v>62</v>
      </c>
      <c r="G121" s="51" t="s">
        <v>125</v>
      </c>
      <c r="H121" s="51" t="s">
        <v>126</v>
      </c>
      <c r="I121" s="38"/>
      <c r="J121" s="52">
        <v>0</v>
      </c>
      <c r="K121" s="38">
        <v>0.022361111111111113</v>
      </c>
      <c r="L121" s="53">
        <v>5</v>
      </c>
      <c r="M121" s="54">
        <v>4</v>
      </c>
      <c r="N121" s="54">
        <v>2</v>
      </c>
      <c r="O121" s="54"/>
      <c r="P121" s="55">
        <f t="shared" si="8"/>
        <v>11</v>
      </c>
      <c r="Q121" s="56">
        <f t="shared" si="9"/>
        <v>0.0033680555555555547</v>
      </c>
      <c r="R121" s="75" t="s">
        <v>8</v>
      </c>
      <c r="S121"/>
    </row>
    <row r="122" spans="1:19" ht="13.5" customHeight="1">
      <c r="A122" s="32">
        <v>17</v>
      </c>
      <c r="B122" s="47">
        <v>112</v>
      </c>
      <c r="C122" s="48" t="s">
        <v>175</v>
      </c>
      <c r="D122" s="49">
        <v>1996</v>
      </c>
      <c r="E122" s="50">
        <v>1</v>
      </c>
      <c r="F122" s="58" t="s">
        <v>45</v>
      </c>
      <c r="G122" s="51" t="s">
        <v>46</v>
      </c>
      <c r="H122" s="51" t="s">
        <v>47</v>
      </c>
      <c r="I122" s="38"/>
      <c r="J122" s="52">
        <v>0</v>
      </c>
      <c r="K122" s="38">
        <v>0.022604166666666665</v>
      </c>
      <c r="L122" s="53">
        <v>4</v>
      </c>
      <c r="M122" s="54">
        <v>3</v>
      </c>
      <c r="N122" s="54">
        <v>2</v>
      </c>
      <c r="O122" s="54"/>
      <c r="P122" s="55">
        <f t="shared" si="8"/>
        <v>9</v>
      </c>
      <c r="Q122" s="56">
        <f t="shared" si="9"/>
        <v>0.0036111111111111066</v>
      </c>
      <c r="R122" s="75" t="s">
        <v>8</v>
      </c>
      <c r="S122"/>
    </row>
    <row r="123" spans="1:19" ht="13.5" customHeight="1">
      <c r="A123" s="32">
        <v>18</v>
      </c>
      <c r="B123" s="47">
        <v>113</v>
      </c>
      <c r="C123" s="48" t="s">
        <v>176</v>
      </c>
      <c r="D123" s="49">
        <v>1995</v>
      </c>
      <c r="E123" s="50">
        <v>2</v>
      </c>
      <c r="F123" s="51" t="s">
        <v>51</v>
      </c>
      <c r="G123" s="51" t="s">
        <v>170</v>
      </c>
      <c r="H123" s="51" t="s">
        <v>171</v>
      </c>
      <c r="I123" s="38"/>
      <c r="J123" s="52">
        <v>0</v>
      </c>
      <c r="K123" s="38">
        <v>0.022650462962962966</v>
      </c>
      <c r="L123" s="53">
        <v>3</v>
      </c>
      <c r="M123" s="54">
        <v>2</v>
      </c>
      <c r="N123" s="54">
        <v>3</v>
      </c>
      <c r="O123" s="54"/>
      <c r="P123" s="55">
        <f t="shared" si="8"/>
        <v>8</v>
      </c>
      <c r="Q123" s="56">
        <f t="shared" si="9"/>
        <v>0.003657407407407408</v>
      </c>
      <c r="R123" s="75" t="s">
        <v>8</v>
      </c>
      <c r="S123"/>
    </row>
    <row r="124" spans="1:19" ht="13.5" customHeight="1">
      <c r="A124" s="32">
        <v>19</v>
      </c>
      <c r="B124" s="47">
        <v>116</v>
      </c>
      <c r="C124" s="48" t="s">
        <v>177</v>
      </c>
      <c r="D124" s="49">
        <v>1995</v>
      </c>
      <c r="E124" s="50">
        <v>1</v>
      </c>
      <c r="F124" s="58" t="s">
        <v>45</v>
      </c>
      <c r="G124" s="51" t="s">
        <v>46</v>
      </c>
      <c r="H124" s="51" t="s">
        <v>47</v>
      </c>
      <c r="I124" s="38"/>
      <c r="J124" s="52">
        <v>0</v>
      </c>
      <c r="K124" s="38">
        <v>0.023078703703703702</v>
      </c>
      <c r="L124" s="53">
        <v>3</v>
      </c>
      <c r="M124" s="54">
        <v>4</v>
      </c>
      <c r="N124" s="54">
        <v>5</v>
      </c>
      <c r="O124" s="54"/>
      <c r="P124" s="55">
        <f t="shared" si="8"/>
        <v>12</v>
      </c>
      <c r="Q124" s="56">
        <f t="shared" si="9"/>
        <v>0.004085648148148144</v>
      </c>
      <c r="R124" s="76" t="s">
        <v>8</v>
      </c>
      <c r="S124" s="31"/>
    </row>
    <row r="125" spans="1:19" ht="13.5" customHeight="1">
      <c r="A125" s="32">
        <v>20</v>
      </c>
      <c r="B125" s="47">
        <v>95</v>
      </c>
      <c r="C125" s="48" t="s">
        <v>178</v>
      </c>
      <c r="D125" s="49">
        <v>1996</v>
      </c>
      <c r="E125" s="50">
        <v>1</v>
      </c>
      <c r="F125" s="51" t="s">
        <v>8</v>
      </c>
      <c r="G125" s="51" t="s">
        <v>42</v>
      </c>
      <c r="H125" s="51" t="s">
        <v>43</v>
      </c>
      <c r="I125" s="38"/>
      <c r="J125" s="52">
        <v>0</v>
      </c>
      <c r="K125" s="38">
        <v>0.02388888888888889</v>
      </c>
      <c r="L125" s="53">
        <v>5</v>
      </c>
      <c r="M125" s="54">
        <v>5</v>
      </c>
      <c r="N125" s="54">
        <v>3</v>
      </c>
      <c r="O125" s="54"/>
      <c r="P125" s="55">
        <f t="shared" si="8"/>
        <v>13</v>
      </c>
      <c r="Q125" s="56">
        <f t="shared" si="9"/>
        <v>0.004895833333333332</v>
      </c>
      <c r="R125" s="76" t="s">
        <v>8</v>
      </c>
      <c r="S125" s="31"/>
    </row>
    <row r="126" spans="1:19" ht="13.5" customHeight="1">
      <c r="A126" s="32">
        <v>21</v>
      </c>
      <c r="B126" s="47">
        <v>102</v>
      </c>
      <c r="C126" s="48" t="s">
        <v>179</v>
      </c>
      <c r="D126" s="49">
        <v>1995</v>
      </c>
      <c r="E126" s="50">
        <v>1</v>
      </c>
      <c r="F126" s="58" t="s">
        <v>159</v>
      </c>
      <c r="G126" s="51" t="s">
        <v>160</v>
      </c>
      <c r="H126" s="51" t="s">
        <v>180</v>
      </c>
      <c r="I126" s="38"/>
      <c r="J126" s="52">
        <v>0</v>
      </c>
      <c r="K126" s="38">
        <v>0.023912037037037034</v>
      </c>
      <c r="L126" s="53">
        <v>5</v>
      </c>
      <c r="M126" s="54">
        <v>3</v>
      </c>
      <c r="N126" s="54">
        <v>4</v>
      </c>
      <c r="O126" s="54"/>
      <c r="P126" s="55">
        <f t="shared" si="8"/>
        <v>12</v>
      </c>
      <c r="Q126" s="56">
        <f t="shared" si="9"/>
        <v>0.004918981481481476</v>
      </c>
      <c r="R126" s="76" t="s">
        <v>8</v>
      </c>
      <c r="S126" s="31"/>
    </row>
    <row r="127" spans="1:19" ht="13.5" customHeight="1">
      <c r="A127" s="32">
        <v>22</v>
      </c>
      <c r="B127" s="47">
        <v>97</v>
      </c>
      <c r="C127" s="48" t="s">
        <v>181</v>
      </c>
      <c r="D127" s="49">
        <v>1996</v>
      </c>
      <c r="E127" s="50">
        <v>1</v>
      </c>
      <c r="F127" s="51" t="s">
        <v>66</v>
      </c>
      <c r="G127" s="51" t="s">
        <v>67</v>
      </c>
      <c r="H127" s="51" t="s">
        <v>68</v>
      </c>
      <c r="I127" s="38"/>
      <c r="J127" s="52">
        <v>0</v>
      </c>
      <c r="K127" s="38">
        <v>0.02400462962962963</v>
      </c>
      <c r="L127" s="53">
        <v>2</v>
      </c>
      <c r="M127" s="54">
        <v>5</v>
      </c>
      <c r="N127" s="54">
        <v>3</v>
      </c>
      <c r="O127" s="54"/>
      <c r="P127" s="55">
        <f t="shared" si="8"/>
        <v>10</v>
      </c>
      <c r="Q127" s="56">
        <f t="shared" si="9"/>
        <v>0.005011574074074071</v>
      </c>
      <c r="R127" s="74" t="s">
        <v>8</v>
      </c>
      <c r="S127" s="31"/>
    </row>
    <row r="128" spans="1:19" ht="13.5" customHeight="1">
      <c r="A128" s="32">
        <v>23</v>
      </c>
      <c r="B128" s="47">
        <v>111</v>
      </c>
      <c r="C128" s="48" t="s">
        <v>182</v>
      </c>
      <c r="D128" s="49">
        <v>1996</v>
      </c>
      <c r="E128" s="50">
        <v>1</v>
      </c>
      <c r="F128" s="58" t="s">
        <v>45</v>
      </c>
      <c r="G128" s="51" t="s">
        <v>46</v>
      </c>
      <c r="H128" s="51" t="s">
        <v>80</v>
      </c>
      <c r="I128" s="38"/>
      <c r="J128" s="52">
        <v>0</v>
      </c>
      <c r="K128" s="38">
        <v>0.025567129629629634</v>
      </c>
      <c r="L128" s="53">
        <v>4</v>
      </c>
      <c r="M128" s="54">
        <v>2</v>
      </c>
      <c r="N128" s="54">
        <v>4</v>
      </c>
      <c r="O128" s="54"/>
      <c r="P128" s="55">
        <f t="shared" si="8"/>
        <v>10</v>
      </c>
      <c r="Q128" s="56">
        <f t="shared" si="9"/>
        <v>0.006574074074074076</v>
      </c>
      <c r="R128" s="74" t="s">
        <v>8</v>
      </c>
      <c r="S128" s="31"/>
    </row>
    <row r="129" spans="1:19" ht="13.5" customHeight="1">
      <c r="A129" s="32">
        <v>24</v>
      </c>
      <c r="B129" s="47">
        <v>115</v>
      </c>
      <c r="C129" s="48" t="s">
        <v>183</v>
      </c>
      <c r="D129" s="49">
        <v>1996</v>
      </c>
      <c r="E129" s="50">
        <v>1</v>
      </c>
      <c r="F129" s="58" t="s">
        <v>45</v>
      </c>
      <c r="G129" s="51" t="s">
        <v>46</v>
      </c>
      <c r="H129" s="51" t="s">
        <v>47</v>
      </c>
      <c r="I129" s="38"/>
      <c r="J129" s="52">
        <v>0</v>
      </c>
      <c r="K129" s="38">
        <v>0.025925925925925925</v>
      </c>
      <c r="L129" s="53">
        <v>2</v>
      </c>
      <c r="M129" s="54">
        <v>3</v>
      </c>
      <c r="N129" s="54">
        <v>5</v>
      </c>
      <c r="O129" s="54"/>
      <c r="P129" s="55">
        <f t="shared" si="8"/>
        <v>10</v>
      </c>
      <c r="Q129" s="56">
        <f t="shared" si="9"/>
        <v>0.006932870370370367</v>
      </c>
      <c r="R129" s="74" t="s">
        <v>8</v>
      </c>
      <c r="S129" s="31"/>
    </row>
    <row r="130" spans="1:19" ht="13.5" customHeight="1">
      <c r="A130" s="32">
        <v>25</v>
      </c>
      <c r="B130" s="47">
        <v>117</v>
      </c>
      <c r="C130" s="48" t="s">
        <v>184</v>
      </c>
      <c r="D130" s="49">
        <v>1996</v>
      </c>
      <c r="E130" s="50">
        <v>2</v>
      </c>
      <c r="F130" s="51" t="s">
        <v>62</v>
      </c>
      <c r="G130" s="51" t="s">
        <v>63</v>
      </c>
      <c r="H130" s="51" t="s">
        <v>64</v>
      </c>
      <c r="I130" s="38"/>
      <c r="J130" s="52">
        <v>0</v>
      </c>
      <c r="K130" s="38">
        <v>0.030497685185185183</v>
      </c>
      <c r="L130" s="53">
        <v>4</v>
      </c>
      <c r="M130" s="54">
        <v>4</v>
      </c>
      <c r="N130" s="54">
        <v>5</v>
      </c>
      <c r="O130" s="54"/>
      <c r="P130" s="55">
        <f t="shared" si="8"/>
        <v>13</v>
      </c>
      <c r="Q130" s="56">
        <f t="shared" si="9"/>
        <v>0.011504629629629625</v>
      </c>
      <c r="R130" s="74" t="s">
        <v>8</v>
      </c>
      <c r="S130" s="31"/>
    </row>
    <row r="131" spans="1:19" ht="13.5" customHeight="1">
      <c r="A131" s="32"/>
      <c r="B131" s="47">
        <v>114</v>
      </c>
      <c r="C131" s="48" t="s">
        <v>185</v>
      </c>
      <c r="D131" s="49">
        <v>1995</v>
      </c>
      <c r="E131" s="50">
        <v>1</v>
      </c>
      <c r="F131" s="58" t="s">
        <v>62</v>
      </c>
      <c r="G131" s="51" t="s">
        <v>63</v>
      </c>
      <c r="H131" s="51" t="s">
        <v>64</v>
      </c>
      <c r="I131" s="38"/>
      <c r="J131" s="52">
        <v>0</v>
      </c>
      <c r="K131" s="38"/>
      <c r="L131" s="53">
        <v>5</v>
      </c>
      <c r="M131" s="54">
        <v>2</v>
      </c>
      <c r="N131" s="54"/>
      <c r="O131" s="54"/>
      <c r="P131" s="55"/>
      <c r="Q131" s="56"/>
      <c r="R131" s="74"/>
      <c r="S131" s="31"/>
    </row>
    <row r="132" spans="1:19" ht="13.5" customHeight="1">
      <c r="A132" s="32"/>
      <c r="B132" s="47">
        <v>108</v>
      </c>
      <c r="C132" s="48" t="s">
        <v>186</v>
      </c>
      <c r="D132" s="49">
        <v>1995</v>
      </c>
      <c r="E132" s="50">
        <v>2</v>
      </c>
      <c r="F132" s="51" t="s">
        <v>45</v>
      </c>
      <c r="G132" s="51" t="s">
        <v>46</v>
      </c>
      <c r="H132" s="51" t="s">
        <v>47</v>
      </c>
      <c r="I132" s="38"/>
      <c r="J132" s="52">
        <v>0</v>
      </c>
      <c r="K132" s="38"/>
      <c r="L132" s="53"/>
      <c r="M132" s="54"/>
      <c r="N132" s="54"/>
      <c r="O132" s="54"/>
      <c r="P132" s="55"/>
      <c r="Q132" s="56"/>
      <c r="R132" s="75"/>
      <c r="S132"/>
    </row>
    <row r="133" spans="1:19" ht="17.25" customHeight="1">
      <c r="A133" s="32"/>
      <c r="B133" s="47" t="s">
        <v>8</v>
      </c>
      <c r="C133" s="63" t="s">
        <v>187</v>
      </c>
      <c r="D133" s="49"/>
      <c r="E133" s="77"/>
      <c r="F133" s="51"/>
      <c r="G133" s="51"/>
      <c r="H133" s="36"/>
      <c r="I133" s="38"/>
      <c r="J133" s="52"/>
      <c r="K133" s="38"/>
      <c r="L133" s="44"/>
      <c r="M133" s="44"/>
      <c r="N133" s="44"/>
      <c r="O133" s="44"/>
      <c r="P133" s="78"/>
      <c r="Q133" s="45"/>
      <c r="R133" s="31" t="s">
        <v>8</v>
      </c>
      <c r="S133" s="31"/>
    </row>
    <row r="134" spans="1:19" ht="13.5" customHeight="1">
      <c r="A134" s="32"/>
      <c r="B134" s="47" t="s">
        <v>8</v>
      </c>
      <c r="C134" s="66" t="s">
        <v>188</v>
      </c>
      <c r="D134" s="49"/>
      <c r="E134" s="77"/>
      <c r="F134" s="51"/>
      <c r="G134" s="51"/>
      <c r="H134" s="51"/>
      <c r="I134" s="38"/>
      <c r="J134" s="52"/>
      <c r="K134" s="38"/>
      <c r="L134" s="44"/>
      <c r="M134" s="44"/>
      <c r="N134" s="44"/>
      <c r="O134" s="44"/>
      <c r="P134" s="78"/>
      <c r="Q134" s="45"/>
      <c r="R134" s="31" t="s">
        <v>8</v>
      </c>
      <c r="S134" s="31"/>
    </row>
    <row r="135" spans="1:19" ht="13.5" customHeight="1">
      <c r="A135" s="32">
        <v>1</v>
      </c>
      <c r="B135" s="47">
        <v>124</v>
      </c>
      <c r="C135" s="48" t="s">
        <v>189</v>
      </c>
      <c r="D135" s="49">
        <v>1994</v>
      </c>
      <c r="E135" s="50" t="s">
        <v>122</v>
      </c>
      <c r="F135" s="51" t="s">
        <v>45</v>
      </c>
      <c r="G135" s="51" t="s">
        <v>46</v>
      </c>
      <c r="H135" s="51" t="s">
        <v>47</v>
      </c>
      <c r="I135" s="38"/>
      <c r="J135" s="52">
        <v>0</v>
      </c>
      <c r="K135" s="38">
        <v>0.023171296296296297</v>
      </c>
      <c r="L135" s="53">
        <v>0</v>
      </c>
      <c r="M135" s="53">
        <v>1</v>
      </c>
      <c r="N135" s="53">
        <v>1</v>
      </c>
      <c r="O135" s="53">
        <v>3</v>
      </c>
      <c r="P135" s="55">
        <f aca="true" t="shared" si="10" ref="P135:P160">SUM(L135:O135)</f>
        <v>5</v>
      </c>
      <c r="Q135" s="56">
        <f aca="true" t="shared" si="11" ref="Q135:Q156">K135-$K$135</f>
        <v>0</v>
      </c>
      <c r="R135" s="72" t="s">
        <v>120</v>
      </c>
      <c r="S135" s="31"/>
    </row>
    <row r="136" spans="1:18" ht="13.5" customHeight="1">
      <c r="A136" s="32">
        <v>2</v>
      </c>
      <c r="B136" s="47">
        <v>121</v>
      </c>
      <c r="C136" s="48" t="s">
        <v>190</v>
      </c>
      <c r="D136" s="49">
        <v>1994</v>
      </c>
      <c r="E136" s="49" t="s">
        <v>122</v>
      </c>
      <c r="F136" s="51" t="s">
        <v>8</v>
      </c>
      <c r="G136" s="51" t="s">
        <v>42</v>
      </c>
      <c r="H136" s="51" t="s">
        <v>55</v>
      </c>
      <c r="I136" s="38"/>
      <c r="J136" s="52">
        <v>0</v>
      </c>
      <c r="K136" s="38">
        <v>0.02361111111111111</v>
      </c>
      <c r="L136" s="53">
        <v>4</v>
      </c>
      <c r="M136" s="53">
        <v>1</v>
      </c>
      <c r="N136" s="53">
        <v>2</v>
      </c>
      <c r="O136" s="53">
        <v>2</v>
      </c>
      <c r="P136" s="55">
        <f t="shared" si="10"/>
        <v>9</v>
      </c>
      <c r="Q136" s="56">
        <f t="shared" si="11"/>
        <v>0.000439814814814813</v>
      </c>
      <c r="R136" s="72" t="s">
        <v>122</v>
      </c>
    </row>
    <row r="137" spans="1:19" ht="13.5" customHeight="1">
      <c r="A137" s="32">
        <v>3</v>
      </c>
      <c r="B137" s="47">
        <v>129</v>
      </c>
      <c r="C137" s="48" t="s">
        <v>191</v>
      </c>
      <c r="D137" s="49">
        <v>1993</v>
      </c>
      <c r="E137" s="50" t="s">
        <v>122</v>
      </c>
      <c r="F137" s="51" t="s">
        <v>45</v>
      </c>
      <c r="G137" s="51" t="s">
        <v>46</v>
      </c>
      <c r="H137" s="51" t="s">
        <v>47</v>
      </c>
      <c r="I137" s="38"/>
      <c r="J137" s="52">
        <v>0</v>
      </c>
      <c r="K137" s="38">
        <v>0.023807870370370368</v>
      </c>
      <c r="L137" s="53">
        <v>0</v>
      </c>
      <c r="M137" s="53">
        <v>2</v>
      </c>
      <c r="N137" s="53">
        <v>1</v>
      </c>
      <c r="O137" s="53">
        <v>1</v>
      </c>
      <c r="P137" s="55">
        <f t="shared" si="10"/>
        <v>4</v>
      </c>
      <c r="Q137" s="56">
        <f t="shared" si="11"/>
        <v>0.0006365740740740707</v>
      </c>
      <c r="R137" s="72" t="s">
        <v>122</v>
      </c>
      <c r="S137" s="31"/>
    </row>
    <row r="138" spans="1:19" ht="13.5" customHeight="1">
      <c r="A138" s="32">
        <v>4</v>
      </c>
      <c r="B138" s="47">
        <v>123</v>
      </c>
      <c r="C138" s="48" t="s">
        <v>192</v>
      </c>
      <c r="D138" s="49">
        <v>1993</v>
      </c>
      <c r="E138" s="50">
        <v>1</v>
      </c>
      <c r="F138" s="51" t="s">
        <v>45</v>
      </c>
      <c r="G138" s="51" t="s">
        <v>46</v>
      </c>
      <c r="H138" s="51" t="s">
        <v>193</v>
      </c>
      <c r="I138" s="38"/>
      <c r="J138" s="52">
        <v>0</v>
      </c>
      <c r="K138" s="38">
        <v>0.024305555555555556</v>
      </c>
      <c r="L138" s="53">
        <v>4</v>
      </c>
      <c r="M138" s="53">
        <v>2</v>
      </c>
      <c r="N138" s="53">
        <v>2</v>
      </c>
      <c r="O138" s="53">
        <v>1</v>
      </c>
      <c r="P138" s="55">
        <f t="shared" si="10"/>
        <v>9</v>
      </c>
      <c r="Q138" s="56">
        <f t="shared" si="11"/>
        <v>0.0011342592592592585</v>
      </c>
      <c r="R138" s="72" t="s">
        <v>122</v>
      </c>
      <c r="S138" s="31"/>
    </row>
    <row r="139" spans="1:19" ht="13.5" customHeight="1">
      <c r="A139" s="32">
        <v>5</v>
      </c>
      <c r="B139" s="47">
        <v>125</v>
      </c>
      <c r="C139" s="48" t="s">
        <v>194</v>
      </c>
      <c r="D139" s="4">
        <v>1994</v>
      </c>
      <c r="E139" s="77" t="s">
        <v>122</v>
      </c>
      <c r="F139" s="51" t="s">
        <v>51</v>
      </c>
      <c r="G139" s="51" t="s">
        <v>170</v>
      </c>
      <c r="H139" s="51" t="s">
        <v>171</v>
      </c>
      <c r="I139" s="38"/>
      <c r="J139" s="52">
        <v>0</v>
      </c>
      <c r="K139" s="38">
        <v>0.02462962962962963</v>
      </c>
      <c r="L139" s="53">
        <v>0</v>
      </c>
      <c r="M139" s="53">
        <v>1</v>
      </c>
      <c r="N139" s="53">
        <v>2</v>
      </c>
      <c r="O139" s="53">
        <v>3</v>
      </c>
      <c r="P139" s="55">
        <f t="shared" si="10"/>
        <v>6</v>
      </c>
      <c r="Q139" s="56">
        <f t="shared" si="11"/>
        <v>0.0014583333333333323</v>
      </c>
      <c r="R139" s="72" t="s">
        <v>8</v>
      </c>
      <c r="S139" s="31"/>
    </row>
    <row r="140" spans="1:19" ht="13.5" customHeight="1">
      <c r="A140" s="32">
        <v>6</v>
      </c>
      <c r="B140" s="47">
        <v>135</v>
      </c>
      <c r="C140" s="48" t="s">
        <v>195</v>
      </c>
      <c r="D140" s="49">
        <v>1993</v>
      </c>
      <c r="E140" s="50">
        <v>1</v>
      </c>
      <c r="F140" s="51" t="s">
        <v>51</v>
      </c>
      <c r="G140" s="51" t="s">
        <v>170</v>
      </c>
      <c r="H140" s="51" t="s">
        <v>171</v>
      </c>
      <c r="I140" s="38"/>
      <c r="J140" s="52">
        <v>0</v>
      </c>
      <c r="K140" s="38">
        <v>0.024895833333333336</v>
      </c>
      <c r="L140" s="53">
        <v>2</v>
      </c>
      <c r="M140" s="53">
        <v>3</v>
      </c>
      <c r="N140" s="53">
        <v>2</v>
      </c>
      <c r="O140" s="53">
        <v>3</v>
      </c>
      <c r="P140" s="55">
        <f t="shared" si="10"/>
        <v>10</v>
      </c>
      <c r="Q140" s="56">
        <f t="shared" si="11"/>
        <v>0.0017245370370370383</v>
      </c>
      <c r="R140" s="72"/>
      <c r="S140" s="31"/>
    </row>
    <row r="141" spans="1:19" ht="13.5" customHeight="1">
      <c r="A141" s="32">
        <v>7</v>
      </c>
      <c r="B141" s="47">
        <v>132</v>
      </c>
      <c r="C141" s="48" t="s">
        <v>196</v>
      </c>
      <c r="D141" s="49">
        <v>1993</v>
      </c>
      <c r="E141" s="50">
        <v>1</v>
      </c>
      <c r="F141" s="51" t="s">
        <v>45</v>
      </c>
      <c r="G141" s="51" t="s">
        <v>46</v>
      </c>
      <c r="H141" s="51" t="s">
        <v>47</v>
      </c>
      <c r="I141" s="38"/>
      <c r="J141" s="52">
        <v>0</v>
      </c>
      <c r="K141" s="38">
        <v>0.02516203703703704</v>
      </c>
      <c r="L141" s="53">
        <v>1</v>
      </c>
      <c r="M141" s="53">
        <v>2</v>
      </c>
      <c r="N141" s="53">
        <v>1</v>
      </c>
      <c r="O141" s="53">
        <v>1</v>
      </c>
      <c r="P141" s="55">
        <f t="shared" si="10"/>
        <v>5</v>
      </c>
      <c r="Q141" s="56">
        <f t="shared" si="11"/>
        <v>0.001990740740740741</v>
      </c>
      <c r="R141" s="72"/>
      <c r="S141" s="31"/>
    </row>
    <row r="142" spans="1:19" ht="13.5" customHeight="1">
      <c r="A142" s="32">
        <v>8</v>
      </c>
      <c r="B142" s="47">
        <v>131</v>
      </c>
      <c r="C142" s="48" t="s">
        <v>197</v>
      </c>
      <c r="D142" s="79">
        <v>1993</v>
      </c>
      <c r="E142" s="80">
        <v>1</v>
      </c>
      <c r="F142" s="51" t="s">
        <v>45</v>
      </c>
      <c r="G142" s="51" t="s">
        <v>46</v>
      </c>
      <c r="H142" s="81" t="s">
        <v>198</v>
      </c>
      <c r="I142" s="38"/>
      <c r="J142" s="52">
        <v>0</v>
      </c>
      <c r="K142" s="38">
        <v>0.025370370370370366</v>
      </c>
      <c r="L142" s="53">
        <v>0</v>
      </c>
      <c r="M142" s="53">
        <v>1</v>
      </c>
      <c r="N142" s="53">
        <v>4</v>
      </c>
      <c r="O142" s="53">
        <v>0</v>
      </c>
      <c r="P142" s="55">
        <f t="shared" si="10"/>
        <v>5</v>
      </c>
      <c r="Q142" s="56">
        <f t="shared" si="11"/>
        <v>0.0021990740740740686</v>
      </c>
      <c r="R142" s="72" t="s">
        <v>8</v>
      </c>
      <c r="S142" s="31"/>
    </row>
    <row r="143" spans="1:19" ht="13.5" customHeight="1">
      <c r="A143" s="32">
        <v>9</v>
      </c>
      <c r="B143" s="47">
        <v>128</v>
      </c>
      <c r="C143" s="48" t="s">
        <v>199</v>
      </c>
      <c r="D143" s="49">
        <v>1993</v>
      </c>
      <c r="E143" s="50">
        <v>1</v>
      </c>
      <c r="F143" s="51" t="s">
        <v>45</v>
      </c>
      <c r="G143" s="51" t="s">
        <v>46</v>
      </c>
      <c r="H143" s="51" t="s">
        <v>47</v>
      </c>
      <c r="I143" s="38"/>
      <c r="J143" s="52">
        <v>0</v>
      </c>
      <c r="K143" s="38">
        <v>0.025451388888888888</v>
      </c>
      <c r="L143" s="53">
        <v>3</v>
      </c>
      <c r="M143" s="53">
        <v>3</v>
      </c>
      <c r="N143" s="53">
        <v>1</v>
      </c>
      <c r="O143" s="53">
        <v>0</v>
      </c>
      <c r="P143" s="55">
        <f t="shared" si="10"/>
        <v>7</v>
      </c>
      <c r="Q143" s="56">
        <f t="shared" si="11"/>
        <v>0.0022800925925925905</v>
      </c>
      <c r="R143" s="72" t="s">
        <v>8</v>
      </c>
      <c r="S143" s="31"/>
    </row>
    <row r="144" spans="1:19" ht="13.5" customHeight="1">
      <c r="A144" s="32">
        <v>10</v>
      </c>
      <c r="B144" s="47">
        <v>122</v>
      </c>
      <c r="C144" s="48" t="s">
        <v>200</v>
      </c>
      <c r="D144" s="49">
        <v>1993</v>
      </c>
      <c r="E144" s="50" t="s">
        <v>122</v>
      </c>
      <c r="F144" s="51" t="s">
        <v>45</v>
      </c>
      <c r="G144" s="51" t="s">
        <v>46</v>
      </c>
      <c r="H144" s="51" t="s">
        <v>47</v>
      </c>
      <c r="I144" s="38"/>
      <c r="J144" s="52">
        <v>0</v>
      </c>
      <c r="K144" s="38">
        <v>0.02546296296296296</v>
      </c>
      <c r="L144" s="53">
        <v>3</v>
      </c>
      <c r="M144" s="53">
        <v>2</v>
      </c>
      <c r="N144" s="53">
        <v>4</v>
      </c>
      <c r="O144" s="53">
        <v>2</v>
      </c>
      <c r="P144" s="55">
        <f t="shared" si="10"/>
        <v>11</v>
      </c>
      <c r="Q144" s="56">
        <f t="shared" si="11"/>
        <v>0.002291666666666664</v>
      </c>
      <c r="S144" s="31"/>
    </row>
    <row r="145" spans="1:19" ht="13.5" customHeight="1">
      <c r="A145" s="32">
        <v>11</v>
      </c>
      <c r="B145" s="47">
        <v>138</v>
      </c>
      <c r="C145" s="48" t="s">
        <v>201</v>
      </c>
      <c r="D145" s="4">
        <v>1993</v>
      </c>
      <c r="E145" s="77">
        <v>1</v>
      </c>
      <c r="F145" s="51" t="s">
        <v>45</v>
      </c>
      <c r="G145" s="51" t="s">
        <v>46</v>
      </c>
      <c r="H145" s="51" t="s">
        <v>47</v>
      </c>
      <c r="I145" s="38"/>
      <c r="J145" s="52">
        <v>0</v>
      </c>
      <c r="K145" s="38">
        <v>0.025821759259259256</v>
      </c>
      <c r="L145" s="53">
        <v>0</v>
      </c>
      <c r="M145" s="53">
        <v>0</v>
      </c>
      <c r="N145" s="53">
        <v>3</v>
      </c>
      <c r="O145" s="53">
        <v>2</v>
      </c>
      <c r="P145" s="55">
        <f t="shared" si="10"/>
        <v>5</v>
      </c>
      <c r="Q145" s="56">
        <f t="shared" si="11"/>
        <v>0.0026504629629629586</v>
      </c>
      <c r="R145" s="72" t="s">
        <v>8</v>
      </c>
      <c r="S145" s="31"/>
    </row>
    <row r="146" spans="1:19" ht="13.5" customHeight="1">
      <c r="A146" s="32">
        <v>12</v>
      </c>
      <c r="B146" s="47">
        <v>139</v>
      </c>
      <c r="C146" s="48" t="s">
        <v>202</v>
      </c>
      <c r="D146" s="49">
        <v>1993</v>
      </c>
      <c r="E146" s="50">
        <v>1</v>
      </c>
      <c r="F146" s="51" t="s">
        <v>45</v>
      </c>
      <c r="G146" s="51" t="s">
        <v>46</v>
      </c>
      <c r="H146" s="51" t="s">
        <v>47</v>
      </c>
      <c r="I146" s="38"/>
      <c r="J146" s="52">
        <v>0</v>
      </c>
      <c r="K146" s="38">
        <v>0.026006944444444447</v>
      </c>
      <c r="L146" s="53">
        <v>3</v>
      </c>
      <c r="M146" s="53">
        <v>2</v>
      </c>
      <c r="N146" s="53">
        <v>2</v>
      </c>
      <c r="O146" s="53">
        <v>3</v>
      </c>
      <c r="P146" s="55">
        <f t="shared" si="10"/>
        <v>10</v>
      </c>
      <c r="Q146" s="56">
        <f t="shared" si="11"/>
        <v>0.0028356481481481496</v>
      </c>
      <c r="R146" s="72" t="s">
        <v>8</v>
      </c>
      <c r="S146" s="31"/>
    </row>
    <row r="147" spans="1:19" ht="13.5" customHeight="1">
      <c r="A147" s="32">
        <v>13</v>
      </c>
      <c r="B147" s="47">
        <v>140</v>
      </c>
      <c r="C147" s="48" t="s">
        <v>203</v>
      </c>
      <c r="D147" s="49">
        <v>1993</v>
      </c>
      <c r="E147" s="50">
        <v>1</v>
      </c>
      <c r="F147" s="51" t="s">
        <v>62</v>
      </c>
      <c r="G147" s="51" t="s">
        <v>125</v>
      </c>
      <c r="H147" s="51" t="s">
        <v>126</v>
      </c>
      <c r="I147" s="38"/>
      <c r="J147" s="52">
        <v>0</v>
      </c>
      <c r="K147" s="38">
        <v>0.026157407407407407</v>
      </c>
      <c r="L147" s="53">
        <v>2</v>
      </c>
      <c r="M147" s="53">
        <v>2</v>
      </c>
      <c r="N147" s="53">
        <v>2</v>
      </c>
      <c r="O147" s="53">
        <v>3</v>
      </c>
      <c r="P147" s="55">
        <f t="shared" si="10"/>
        <v>9</v>
      </c>
      <c r="Q147" s="56">
        <f t="shared" si="11"/>
        <v>0.0029861111111111095</v>
      </c>
      <c r="R147" s="72" t="s">
        <v>8</v>
      </c>
      <c r="S147" s="31"/>
    </row>
    <row r="148" spans="1:19" ht="13.5" customHeight="1">
      <c r="A148" s="32">
        <v>14</v>
      </c>
      <c r="B148" s="47">
        <v>134</v>
      </c>
      <c r="C148" s="48" t="s">
        <v>204</v>
      </c>
      <c r="D148" s="4">
        <v>1994</v>
      </c>
      <c r="E148" s="77">
        <v>1</v>
      </c>
      <c r="F148" s="58" t="s">
        <v>45</v>
      </c>
      <c r="G148" s="51" t="s">
        <v>46</v>
      </c>
      <c r="H148" s="51" t="s">
        <v>47</v>
      </c>
      <c r="I148" s="38"/>
      <c r="J148" s="52">
        <v>0</v>
      </c>
      <c r="K148" s="38">
        <v>0.026608796296296297</v>
      </c>
      <c r="L148" s="53">
        <v>2</v>
      </c>
      <c r="M148" s="53">
        <v>3</v>
      </c>
      <c r="N148" s="53">
        <v>1</v>
      </c>
      <c r="O148" s="53">
        <v>3</v>
      </c>
      <c r="P148" s="55">
        <f t="shared" si="10"/>
        <v>9</v>
      </c>
      <c r="Q148" s="56">
        <f t="shared" si="11"/>
        <v>0.0034374999999999996</v>
      </c>
      <c r="R148" s="72"/>
      <c r="S148" s="31"/>
    </row>
    <row r="149" spans="1:19" ht="13.5" customHeight="1">
      <c r="A149" s="32">
        <v>15</v>
      </c>
      <c r="B149" s="47">
        <v>133</v>
      </c>
      <c r="C149" s="48" t="s">
        <v>205</v>
      </c>
      <c r="D149" s="49">
        <v>1993</v>
      </c>
      <c r="E149" s="50">
        <v>1</v>
      </c>
      <c r="F149" s="51" t="s">
        <v>45</v>
      </c>
      <c r="G149" s="51" t="s">
        <v>46</v>
      </c>
      <c r="H149" s="51" t="s">
        <v>47</v>
      </c>
      <c r="I149" s="38"/>
      <c r="J149" s="52">
        <v>0</v>
      </c>
      <c r="K149" s="38">
        <v>0.026631944444444444</v>
      </c>
      <c r="L149" s="53">
        <v>2</v>
      </c>
      <c r="M149" s="53">
        <v>1</v>
      </c>
      <c r="N149" s="53">
        <v>3</v>
      </c>
      <c r="O149" s="53">
        <v>2</v>
      </c>
      <c r="P149" s="55">
        <f t="shared" si="10"/>
        <v>8</v>
      </c>
      <c r="Q149" s="56">
        <f t="shared" si="11"/>
        <v>0.0034606481481481467</v>
      </c>
      <c r="R149" s="72"/>
      <c r="S149" s="31"/>
    </row>
    <row r="150" spans="1:19" ht="13.5" customHeight="1">
      <c r="A150" s="32">
        <v>16</v>
      </c>
      <c r="B150" s="47">
        <v>143</v>
      </c>
      <c r="C150" s="48" t="s">
        <v>206</v>
      </c>
      <c r="D150" s="49">
        <v>1994</v>
      </c>
      <c r="E150" s="50">
        <v>1</v>
      </c>
      <c r="F150" s="51" t="s">
        <v>66</v>
      </c>
      <c r="G150" s="51" t="s">
        <v>67</v>
      </c>
      <c r="H150" s="51" t="s">
        <v>68</v>
      </c>
      <c r="I150" s="38"/>
      <c r="J150" s="52">
        <v>0</v>
      </c>
      <c r="K150" s="38">
        <v>0.02663425925925926</v>
      </c>
      <c r="L150" s="53">
        <v>0</v>
      </c>
      <c r="M150" s="53">
        <v>3</v>
      </c>
      <c r="N150" s="53">
        <v>5</v>
      </c>
      <c r="O150" s="53">
        <v>2</v>
      </c>
      <c r="P150" s="55">
        <f t="shared" si="10"/>
        <v>10</v>
      </c>
      <c r="Q150" s="70">
        <f t="shared" si="11"/>
        <v>0.003462962962962963</v>
      </c>
      <c r="R150" s="72" t="s">
        <v>8</v>
      </c>
      <c r="S150" s="31"/>
    </row>
    <row r="151" spans="1:19" ht="13.5" customHeight="1">
      <c r="A151" s="32">
        <v>17</v>
      </c>
      <c r="B151" s="47">
        <v>146</v>
      </c>
      <c r="C151" s="48" t="s">
        <v>207</v>
      </c>
      <c r="D151" s="49">
        <v>1994</v>
      </c>
      <c r="E151" s="50">
        <v>1</v>
      </c>
      <c r="F151" s="51" t="s">
        <v>45</v>
      </c>
      <c r="G151" s="51" t="s">
        <v>46</v>
      </c>
      <c r="H151" s="51" t="s">
        <v>47</v>
      </c>
      <c r="I151" s="38"/>
      <c r="J151" s="52">
        <v>0</v>
      </c>
      <c r="K151" s="38">
        <v>0.026967592592592595</v>
      </c>
      <c r="L151" s="53">
        <v>1</v>
      </c>
      <c r="M151" s="53">
        <v>1</v>
      </c>
      <c r="N151" s="53">
        <v>1</v>
      </c>
      <c r="O151" s="53">
        <v>3</v>
      </c>
      <c r="P151" s="55">
        <f t="shared" si="10"/>
        <v>6</v>
      </c>
      <c r="Q151" s="56">
        <f t="shared" si="11"/>
        <v>0.0037962962962962976</v>
      </c>
      <c r="R151" s="72" t="s">
        <v>8</v>
      </c>
      <c r="S151" s="31"/>
    </row>
    <row r="152" spans="1:19" ht="13.5" customHeight="1">
      <c r="A152" s="32">
        <v>18</v>
      </c>
      <c r="B152" s="47">
        <v>137</v>
      </c>
      <c r="C152" s="48" t="s">
        <v>208</v>
      </c>
      <c r="D152" s="49">
        <v>1994</v>
      </c>
      <c r="E152" s="50">
        <v>1</v>
      </c>
      <c r="F152" s="51" t="s">
        <v>62</v>
      </c>
      <c r="G152" s="51" t="s">
        <v>63</v>
      </c>
      <c r="H152" s="51" t="s">
        <v>64</v>
      </c>
      <c r="I152" s="38"/>
      <c r="J152" s="52">
        <v>0</v>
      </c>
      <c r="K152" s="38">
        <v>0.02702546296296296</v>
      </c>
      <c r="L152" s="53">
        <v>4</v>
      </c>
      <c r="M152" s="53">
        <v>5</v>
      </c>
      <c r="N152" s="53">
        <v>1</v>
      </c>
      <c r="O152" s="53">
        <v>3</v>
      </c>
      <c r="P152" s="55">
        <f t="shared" si="10"/>
        <v>13</v>
      </c>
      <c r="Q152" s="56">
        <f t="shared" si="11"/>
        <v>0.003854166666666662</v>
      </c>
      <c r="R152" s="72" t="s">
        <v>8</v>
      </c>
      <c r="S152" s="31"/>
    </row>
    <row r="153" spans="1:19" ht="13.5" customHeight="1">
      <c r="A153" s="32">
        <v>19</v>
      </c>
      <c r="B153" s="47">
        <v>136</v>
      </c>
      <c r="C153" s="48" t="s">
        <v>209</v>
      </c>
      <c r="D153" s="4">
        <v>1994</v>
      </c>
      <c r="E153" s="77">
        <v>1</v>
      </c>
      <c r="F153" s="51" t="s">
        <v>45</v>
      </c>
      <c r="G153" s="51" t="s">
        <v>46</v>
      </c>
      <c r="H153" s="51" t="s">
        <v>47</v>
      </c>
      <c r="I153" s="38"/>
      <c r="J153" s="52">
        <v>0</v>
      </c>
      <c r="K153" s="38">
        <v>0.028125</v>
      </c>
      <c r="L153" s="53">
        <v>1</v>
      </c>
      <c r="M153" s="53">
        <v>2</v>
      </c>
      <c r="N153" s="53">
        <v>3</v>
      </c>
      <c r="O153" s="53">
        <v>1</v>
      </c>
      <c r="P153" s="55">
        <f t="shared" si="10"/>
        <v>7</v>
      </c>
      <c r="Q153" s="56">
        <f t="shared" si="11"/>
        <v>0.004953703703703703</v>
      </c>
      <c r="R153" s="72"/>
      <c r="S153" s="31"/>
    </row>
    <row r="154" spans="1:19" ht="13.5" customHeight="1">
      <c r="A154" s="32">
        <v>20</v>
      </c>
      <c r="B154" s="47">
        <v>145</v>
      </c>
      <c r="C154" s="48" t="s">
        <v>210</v>
      </c>
      <c r="D154" s="4">
        <v>1994</v>
      </c>
      <c r="E154" s="50">
        <v>1</v>
      </c>
      <c r="F154" s="51" t="s">
        <v>45</v>
      </c>
      <c r="G154" s="51" t="s">
        <v>46</v>
      </c>
      <c r="H154" s="51" t="s">
        <v>47</v>
      </c>
      <c r="I154" s="38"/>
      <c r="J154" s="52">
        <v>0</v>
      </c>
      <c r="K154" s="38">
        <v>0.028599537037037034</v>
      </c>
      <c r="L154" s="53">
        <v>2</v>
      </c>
      <c r="M154" s="53">
        <v>3</v>
      </c>
      <c r="N154" s="53">
        <v>2</v>
      </c>
      <c r="O154" s="53">
        <v>4</v>
      </c>
      <c r="P154" s="55">
        <f t="shared" si="10"/>
        <v>11</v>
      </c>
      <c r="Q154" s="56">
        <f t="shared" si="11"/>
        <v>0.005428240740740737</v>
      </c>
      <c r="R154" s="72" t="s">
        <v>8</v>
      </c>
      <c r="S154" s="31"/>
    </row>
    <row r="155" spans="1:19" ht="13.5" customHeight="1">
      <c r="A155" s="32">
        <v>21</v>
      </c>
      <c r="B155" s="47">
        <v>144</v>
      </c>
      <c r="C155" s="48" t="s">
        <v>211</v>
      </c>
      <c r="D155" s="4">
        <v>1994</v>
      </c>
      <c r="E155" s="77">
        <v>1</v>
      </c>
      <c r="F155" s="51" t="s">
        <v>45</v>
      </c>
      <c r="G155" s="51" t="s">
        <v>46</v>
      </c>
      <c r="H155" s="81" t="s">
        <v>198</v>
      </c>
      <c r="I155" s="38"/>
      <c r="J155" s="52">
        <v>0</v>
      </c>
      <c r="K155" s="38">
        <v>0.028611111111111115</v>
      </c>
      <c r="L155" s="53">
        <v>2</v>
      </c>
      <c r="M155" s="53">
        <v>1</v>
      </c>
      <c r="N155" s="53">
        <v>3</v>
      </c>
      <c r="O155" s="53">
        <v>4</v>
      </c>
      <c r="P155" s="55">
        <f t="shared" si="10"/>
        <v>10</v>
      </c>
      <c r="Q155" s="56">
        <f t="shared" si="11"/>
        <v>0.0054398148148148175</v>
      </c>
      <c r="R155" s="72" t="s">
        <v>8</v>
      </c>
      <c r="S155" s="31"/>
    </row>
    <row r="156" spans="1:19" ht="13.5" customHeight="1">
      <c r="A156" s="32">
        <v>22</v>
      </c>
      <c r="B156" s="47">
        <v>142</v>
      </c>
      <c r="C156" s="48" t="s">
        <v>212</v>
      </c>
      <c r="D156" s="49">
        <v>1994</v>
      </c>
      <c r="E156" s="50">
        <v>1</v>
      </c>
      <c r="F156" s="51" t="s">
        <v>45</v>
      </c>
      <c r="G156" s="51" t="s">
        <v>46</v>
      </c>
      <c r="H156" s="51" t="s">
        <v>47</v>
      </c>
      <c r="I156" s="38"/>
      <c r="J156" s="52">
        <v>0</v>
      </c>
      <c r="K156" s="38">
        <v>0.030590277777777775</v>
      </c>
      <c r="L156" s="53">
        <v>4</v>
      </c>
      <c r="M156" s="53">
        <v>5</v>
      </c>
      <c r="N156" s="53">
        <v>4</v>
      </c>
      <c r="O156" s="53">
        <v>3</v>
      </c>
      <c r="P156" s="55">
        <f t="shared" si="10"/>
        <v>16</v>
      </c>
      <c r="Q156" s="56">
        <f t="shared" si="11"/>
        <v>0.007418981481481478</v>
      </c>
      <c r="R156" s="72" t="s">
        <v>8</v>
      </c>
      <c r="S156" s="31"/>
    </row>
    <row r="157" spans="1:19" ht="13.5" customHeight="1">
      <c r="A157" s="32"/>
      <c r="B157" s="47">
        <v>126</v>
      </c>
      <c r="C157" s="48" t="s">
        <v>213</v>
      </c>
      <c r="D157" s="4">
        <v>1994</v>
      </c>
      <c r="E157" s="77">
        <v>1</v>
      </c>
      <c r="F157" s="51" t="s">
        <v>45</v>
      </c>
      <c r="G157" s="51" t="s">
        <v>46</v>
      </c>
      <c r="H157" s="51" t="s">
        <v>80</v>
      </c>
      <c r="I157" s="38"/>
      <c r="J157" s="52">
        <v>0</v>
      </c>
      <c r="K157" s="38"/>
      <c r="L157" s="53">
        <v>1</v>
      </c>
      <c r="M157" s="53">
        <v>3</v>
      </c>
      <c r="N157" s="53">
        <v>2</v>
      </c>
      <c r="O157" s="53"/>
      <c r="P157" s="55">
        <f t="shared" si="10"/>
        <v>6</v>
      </c>
      <c r="Q157" s="56"/>
      <c r="R157" s="72" t="s">
        <v>8</v>
      </c>
      <c r="S157" s="31"/>
    </row>
    <row r="158" spans="1:19" ht="13.5" customHeight="1">
      <c r="A158" s="32"/>
      <c r="B158" s="47">
        <v>127</v>
      </c>
      <c r="C158" s="48" t="s">
        <v>214</v>
      </c>
      <c r="D158" s="49">
        <v>1994</v>
      </c>
      <c r="E158" s="50" t="s">
        <v>122</v>
      </c>
      <c r="F158" s="51" t="s">
        <v>45</v>
      </c>
      <c r="G158" s="51" t="s">
        <v>46</v>
      </c>
      <c r="H158" s="51" t="s">
        <v>47</v>
      </c>
      <c r="I158" s="38"/>
      <c r="J158" s="52">
        <v>0</v>
      </c>
      <c r="K158" s="38"/>
      <c r="L158" s="53">
        <v>1</v>
      </c>
      <c r="M158" s="53">
        <v>3</v>
      </c>
      <c r="N158" s="53">
        <v>5</v>
      </c>
      <c r="O158" s="53"/>
      <c r="P158" s="55">
        <f t="shared" si="10"/>
        <v>9</v>
      </c>
      <c r="Q158" s="56"/>
      <c r="R158" s="72" t="s">
        <v>8</v>
      </c>
      <c r="S158" s="31"/>
    </row>
    <row r="159" spans="1:19" ht="13.5" customHeight="1">
      <c r="A159" s="32"/>
      <c r="B159" s="47">
        <v>130</v>
      </c>
      <c r="C159" s="48" t="s">
        <v>215</v>
      </c>
      <c r="D159" s="49">
        <v>1994</v>
      </c>
      <c r="E159" s="50">
        <v>1</v>
      </c>
      <c r="F159" s="51" t="s">
        <v>62</v>
      </c>
      <c r="G159" s="51" t="s">
        <v>63</v>
      </c>
      <c r="H159" s="51" t="s">
        <v>64</v>
      </c>
      <c r="I159" s="38"/>
      <c r="J159" s="52">
        <v>0</v>
      </c>
      <c r="K159" s="38"/>
      <c r="L159" s="53">
        <v>4</v>
      </c>
      <c r="M159" s="53">
        <v>4</v>
      </c>
      <c r="N159" s="53">
        <v>2</v>
      </c>
      <c r="O159" s="53"/>
      <c r="P159" s="55">
        <f t="shared" si="10"/>
        <v>10</v>
      </c>
      <c r="Q159" s="56"/>
      <c r="R159" s="72"/>
      <c r="S159" s="31"/>
    </row>
    <row r="160" spans="1:19" ht="13.5" customHeight="1">
      <c r="A160" s="32"/>
      <c r="B160" s="47">
        <v>141</v>
      </c>
      <c r="C160" s="48" t="s">
        <v>216</v>
      </c>
      <c r="D160" s="49">
        <v>1994</v>
      </c>
      <c r="E160" s="50">
        <v>1</v>
      </c>
      <c r="F160" s="51" t="s">
        <v>45</v>
      </c>
      <c r="G160" s="51" t="s">
        <v>46</v>
      </c>
      <c r="H160" s="51" t="s">
        <v>193</v>
      </c>
      <c r="I160" s="38"/>
      <c r="J160" s="52">
        <v>0</v>
      </c>
      <c r="K160" s="38"/>
      <c r="L160" s="53">
        <v>5</v>
      </c>
      <c r="M160" s="53"/>
      <c r="N160" s="53"/>
      <c r="O160" s="53"/>
      <c r="P160" s="55">
        <f t="shared" si="10"/>
        <v>5</v>
      </c>
      <c r="Q160" s="56"/>
      <c r="R160" s="72" t="s">
        <v>8</v>
      </c>
      <c r="S160" s="31"/>
    </row>
    <row r="161" spans="1:19" ht="13.5" customHeight="1">
      <c r="A161" s="32"/>
      <c r="B161" s="47">
        <v>147</v>
      </c>
      <c r="C161" s="48" t="s">
        <v>217</v>
      </c>
      <c r="D161" s="49">
        <v>1993</v>
      </c>
      <c r="E161" s="50">
        <v>1</v>
      </c>
      <c r="F161" s="51" t="s">
        <v>45</v>
      </c>
      <c r="G161" s="51" t="s">
        <v>46</v>
      </c>
      <c r="H161" s="51" t="s">
        <v>193</v>
      </c>
      <c r="I161" s="38"/>
      <c r="J161" s="52">
        <v>0</v>
      </c>
      <c r="K161" s="38"/>
      <c r="L161" s="53"/>
      <c r="M161" s="53"/>
      <c r="N161" s="53"/>
      <c r="O161" s="53"/>
      <c r="P161" s="55"/>
      <c r="Q161" s="56"/>
      <c r="R161" s="72"/>
      <c r="S161" s="31"/>
    </row>
    <row r="162" spans="1:19" ht="13.5" customHeight="1">
      <c r="A162" s="32"/>
      <c r="B162" s="47"/>
      <c r="C162" s="48"/>
      <c r="D162" s="49"/>
      <c r="E162" s="50"/>
      <c r="F162" s="51"/>
      <c r="G162" s="51"/>
      <c r="H162" s="51"/>
      <c r="I162" s="38"/>
      <c r="J162" s="52"/>
      <c r="K162" s="38"/>
      <c r="L162" s="44"/>
      <c r="M162" s="44"/>
      <c r="N162" s="44"/>
      <c r="O162" s="44"/>
      <c r="P162" s="78"/>
      <c r="Q162" s="45"/>
      <c r="R162" s="31" t="s">
        <v>8</v>
      </c>
      <c r="S162" s="31"/>
    </row>
    <row r="163" spans="3:22" s="82" customFormat="1" ht="15" customHeight="1">
      <c r="C163" s="83" t="s">
        <v>218</v>
      </c>
      <c r="E163" s="84" t="s">
        <v>219</v>
      </c>
      <c r="F163" s="85"/>
      <c r="R163" s="82" t="s">
        <v>8</v>
      </c>
      <c r="V163" s="10"/>
    </row>
    <row r="164" spans="3:22" s="82" customFormat="1" ht="15" customHeight="1">
      <c r="C164" s="83" t="s">
        <v>220</v>
      </c>
      <c r="E164" s="86" t="s">
        <v>221</v>
      </c>
      <c r="F164" s="87"/>
      <c r="R164" s="82" t="s">
        <v>8</v>
      </c>
      <c r="V164" s="10"/>
    </row>
    <row r="165" spans="3:22" s="82" customFormat="1" ht="15" customHeight="1">
      <c r="C165" s="88" t="s">
        <v>222</v>
      </c>
      <c r="E165" s="84" t="s">
        <v>223</v>
      </c>
      <c r="F165" s="85"/>
      <c r="R165" s="82" t="s">
        <v>8</v>
      </c>
      <c r="V165" s="10"/>
    </row>
    <row r="166" spans="3:18" s="82" customFormat="1" ht="17.25" customHeight="1">
      <c r="C166" s="89"/>
      <c r="R166" s="82" t="s">
        <v>8</v>
      </c>
    </row>
    <row r="167" spans="3:18" s="82" customFormat="1" ht="17.25" customHeight="1">
      <c r="C167" s="90" t="s">
        <v>224</v>
      </c>
      <c r="R167" s="82" t="s">
        <v>8</v>
      </c>
    </row>
    <row r="168" spans="3:18" s="82" customFormat="1" ht="17.25" customHeight="1">
      <c r="C168" s="90" t="s">
        <v>225</v>
      </c>
      <c r="R168" s="82" t="s">
        <v>8</v>
      </c>
    </row>
    <row r="169" spans="1:19" ht="13.5" customHeight="1">
      <c r="A169"/>
      <c r="B169"/>
      <c r="C169" s="91"/>
      <c r="D169"/>
      <c r="E169"/>
      <c r="F169"/>
      <c r="G169"/>
      <c r="H169"/>
      <c r="I169" s="92"/>
      <c r="J169"/>
      <c r="K169" s="92"/>
      <c r="L169"/>
      <c r="M169"/>
      <c r="N169"/>
      <c r="O169"/>
      <c r="P169"/>
      <c r="Q169"/>
      <c r="R169" t="s">
        <v>8</v>
      </c>
      <c r="S169"/>
    </row>
    <row r="170" spans="3:18" s="82" customFormat="1" ht="17.25" customHeight="1">
      <c r="C170" s="90" t="s">
        <v>226</v>
      </c>
      <c r="R170" s="82" t="s">
        <v>8</v>
      </c>
    </row>
    <row r="171" spans="3:18" s="82" customFormat="1" ht="15">
      <c r="C171" s="90" t="s">
        <v>227</v>
      </c>
      <c r="R171" s="82" t="s">
        <v>8</v>
      </c>
    </row>
    <row r="172" spans="1:19" ht="13.5" customHeight="1">
      <c r="A172"/>
      <c r="B172"/>
      <c r="C172" s="91"/>
      <c r="D172"/>
      <c r="E172"/>
      <c r="F172"/>
      <c r="G172"/>
      <c r="H172"/>
      <c r="I172" s="92"/>
      <c r="J172"/>
      <c r="K172" s="92"/>
      <c r="L172"/>
      <c r="M172"/>
      <c r="N172"/>
      <c r="O172"/>
      <c r="P172"/>
      <c r="Q172"/>
      <c r="R172"/>
      <c r="S172"/>
    </row>
    <row r="173" spans="1:19" ht="13.5" customHeight="1">
      <c r="A173"/>
      <c r="B173"/>
      <c r="C173" s="91"/>
      <c r="D173"/>
      <c r="E173"/>
      <c r="F173"/>
      <c r="G173"/>
      <c r="H173"/>
      <c r="I173" s="92"/>
      <c r="J173"/>
      <c r="K173" s="92"/>
      <c r="L173"/>
      <c r="M173"/>
      <c r="N173"/>
      <c r="O173"/>
      <c r="P173"/>
      <c r="Q173"/>
      <c r="R173"/>
      <c r="S173"/>
    </row>
    <row r="174" spans="1:19" ht="13.5" customHeight="1">
      <c r="A174"/>
      <c r="B174"/>
      <c r="C174" s="91"/>
      <c r="D174"/>
      <c r="E174"/>
      <c r="F174"/>
      <c r="G174"/>
      <c r="H174"/>
      <c r="I174" s="92"/>
      <c r="J174"/>
      <c r="K174" s="92"/>
      <c r="L174"/>
      <c r="M174"/>
      <c r="N174"/>
      <c r="O174"/>
      <c r="P174"/>
      <c r="Q174"/>
      <c r="R174"/>
      <c r="S174"/>
    </row>
    <row r="175" spans="1:19" ht="13.5" customHeight="1">
      <c r="A175"/>
      <c r="B175"/>
      <c r="C175" s="91"/>
      <c r="D175"/>
      <c r="E175"/>
      <c r="F175"/>
      <c r="G175"/>
      <c r="H175"/>
      <c r="I175" s="92"/>
      <c r="J175"/>
      <c r="K175" s="92"/>
      <c r="L175"/>
      <c r="M175"/>
      <c r="N175"/>
      <c r="O175"/>
      <c r="P175"/>
      <c r="Q175"/>
      <c r="R175"/>
      <c r="S175"/>
    </row>
    <row r="176" spans="1:19" ht="13.5" customHeight="1">
      <c r="A176"/>
      <c r="B176"/>
      <c r="C176" s="91"/>
      <c r="D176"/>
      <c r="E176"/>
      <c r="F176"/>
      <c r="G176"/>
      <c r="H176"/>
      <c r="I176" s="92"/>
      <c r="J176"/>
      <c r="K176" s="92"/>
      <c r="L176"/>
      <c r="M176"/>
      <c r="N176"/>
      <c r="O176"/>
      <c r="P176"/>
      <c r="Q176"/>
      <c r="R176"/>
      <c r="S176"/>
    </row>
    <row r="177" spans="1:19" ht="13.5" customHeight="1">
      <c r="A177"/>
      <c r="B177"/>
      <c r="C177" s="91"/>
      <c r="D177"/>
      <c r="E177"/>
      <c r="F177"/>
      <c r="G177"/>
      <c r="H177"/>
      <c r="I177" s="92"/>
      <c r="J177"/>
      <c r="K177" s="92"/>
      <c r="L177"/>
      <c r="M177"/>
      <c r="N177"/>
      <c r="O177"/>
      <c r="P177"/>
      <c r="Q177"/>
      <c r="R177"/>
      <c r="S177"/>
    </row>
    <row r="178" spans="1:19" ht="13.5" customHeight="1">
      <c r="A178"/>
      <c r="B178"/>
      <c r="C178" s="91"/>
      <c r="D178"/>
      <c r="E178"/>
      <c r="F178"/>
      <c r="G178"/>
      <c r="H178"/>
      <c r="I178" s="92"/>
      <c r="J178"/>
      <c r="K178" s="92"/>
      <c r="L178"/>
      <c r="M178"/>
      <c r="N178"/>
      <c r="O178"/>
      <c r="P178"/>
      <c r="Q178"/>
      <c r="R178"/>
      <c r="S178"/>
    </row>
    <row r="179" spans="1:19" ht="13.5" customHeight="1">
      <c r="A179"/>
      <c r="B179"/>
      <c r="C179" s="91"/>
      <c r="D179"/>
      <c r="E179"/>
      <c r="F179"/>
      <c r="G179"/>
      <c r="H179"/>
      <c r="I179" s="92"/>
      <c r="J179"/>
      <c r="K179" s="92"/>
      <c r="L179"/>
      <c r="M179"/>
      <c r="N179"/>
      <c r="O179"/>
      <c r="P179"/>
      <c r="Q179"/>
      <c r="R179"/>
      <c r="S179"/>
    </row>
    <row r="180" spans="1:19" ht="13.5" customHeight="1">
      <c r="A180"/>
      <c r="B180"/>
      <c r="C180" s="91"/>
      <c r="D180"/>
      <c r="E180"/>
      <c r="F180"/>
      <c r="G180"/>
      <c r="H180"/>
      <c r="I180" s="92"/>
      <c r="J180"/>
      <c r="K180" s="92"/>
      <c r="L180"/>
      <c r="M180"/>
      <c r="N180"/>
      <c r="O180"/>
      <c r="P180"/>
      <c r="Q180"/>
      <c r="R180"/>
      <c r="S180"/>
    </row>
    <row r="181" spans="1:19" ht="13.5" customHeight="1">
      <c r="A181"/>
      <c r="B181"/>
      <c r="C181" s="91"/>
      <c r="D181"/>
      <c r="E181"/>
      <c r="F181"/>
      <c r="G181"/>
      <c r="H181"/>
      <c r="I181" s="92"/>
      <c r="J181"/>
      <c r="K181" s="92"/>
      <c r="L181"/>
      <c r="M181"/>
      <c r="N181"/>
      <c r="O181"/>
      <c r="P181"/>
      <c r="Q181"/>
      <c r="R181"/>
      <c r="S181"/>
    </row>
    <row r="182" spans="1:19" ht="13.5" customHeight="1">
      <c r="A182"/>
      <c r="B182"/>
      <c r="C182" s="91"/>
      <c r="D182"/>
      <c r="E182"/>
      <c r="F182"/>
      <c r="G182"/>
      <c r="H182"/>
      <c r="I182" s="92"/>
      <c r="J182"/>
      <c r="K182" s="92"/>
      <c r="L182"/>
      <c r="M182"/>
      <c r="N182"/>
      <c r="O182"/>
      <c r="P182"/>
      <c r="Q182"/>
      <c r="R182"/>
      <c r="S182"/>
    </row>
    <row r="183" spans="1:19" ht="13.5" customHeight="1">
      <c r="A183"/>
      <c r="B183"/>
      <c r="C183" s="91"/>
      <c r="D183"/>
      <c r="E183"/>
      <c r="F183"/>
      <c r="G183"/>
      <c r="H183"/>
      <c r="I183" s="92"/>
      <c r="J183"/>
      <c r="K183" s="92"/>
      <c r="L183"/>
      <c r="M183"/>
      <c r="N183"/>
      <c r="O183"/>
      <c r="P183"/>
      <c r="Q183"/>
      <c r="R183"/>
      <c r="S183"/>
    </row>
    <row r="184" spans="1:19" ht="13.5" customHeight="1">
      <c r="A184"/>
      <c r="B184"/>
      <c r="C184" s="91"/>
      <c r="D184"/>
      <c r="E184"/>
      <c r="F184"/>
      <c r="G184"/>
      <c r="H184"/>
      <c r="I184" s="92"/>
      <c r="J184"/>
      <c r="K184" s="92"/>
      <c r="L184"/>
      <c r="M184"/>
      <c r="N184"/>
      <c r="O184"/>
      <c r="P184"/>
      <c r="Q184"/>
      <c r="R184"/>
      <c r="S184"/>
    </row>
    <row r="185" spans="1:19" ht="13.5" customHeight="1">
      <c r="A185"/>
      <c r="B185"/>
      <c r="C185" s="91"/>
      <c r="D185"/>
      <c r="E185"/>
      <c r="F185"/>
      <c r="G185"/>
      <c r="H185"/>
      <c r="I185" s="92"/>
      <c r="J185"/>
      <c r="K185" s="92"/>
      <c r="L185"/>
      <c r="M185"/>
      <c r="N185"/>
      <c r="O185"/>
      <c r="P185"/>
      <c r="Q185"/>
      <c r="R185"/>
      <c r="S185"/>
    </row>
    <row r="186" spans="1:19" ht="13.5" customHeight="1">
      <c r="A186"/>
      <c r="B186"/>
      <c r="C186" s="91"/>
      <c r="D186"/>
      <c r="E186"/>
      <c r="F186"/>
      <c r="G186"/>
      <c r="H186"/>
      <c r="I186" s="92"/>
      <c r="J186"/>
      <c r="K186" s="92"/>
      <c r="L186"/>
      <c r="M186"/>
      <c r="N186"/>
      <c r="O186"/>
      <c r="P186"/>
      <c r="Q186"/>
      <c r="R186"/>
      <c r="S186"/>
    </row>
    <row r="187" spans="1:19" ht="13.5" customHeight="1">
      <c r="A187"/>
      <c r="B187"/>
      <c r="C187" s="91"/>
      <c r="D187"/>
      <c r="E187"/>
      <c r="F187"/>
      <c r="G187"/>
      <c r="H187"/>
      <c r="I187" s="92"/>
      <c r="J187"/>
      <c r="K187" s="92"/>
      <c r="L187"/>
      <c r="M187"/>
      <c r="N187"/>
      <c r="O187"/>
      <c r="P187"/>
      <c r="Q187"/>
      <c r="R187"/>
      <c r="S187"/>
    </row>
    <row r="188" spans="1:19" ht="13.5" customHeight="1">
      <c r="A188"/>
      <c r="B188"/>
      <c r="C188" s="91"/>
      <c r="D188"/>
      <c r="E188"/>
      <c r="F188"/>
      <c r="G188"/>
      <c r="H188"/>
      <c r="I188" s="92"/>
      <c r="J188"/>
      <c r="K188" s="92"/>
      <c r="L188"/>
      <c r="M188"/>
      <c r="N188"/>
      <c r="O188"/>
      <c r="P188"/>
      <c r="Q188"/>
      <c r="R188"/>
      <c r="S188"/>
    </row>
    <row r="189" spans="1:19" ht="13.5" customHeight="1">
      <c r="A189"/>
      <c r="B189"/>
      <c r="C189" s="91"/>
      <c r="D189"/>
      <c r="E189"/>
      <c r="F189"/>
      <c r="G189"/>
      <c r="H189"/>
      <c r="I189" s="92"/>
      <c r="J189"/>
      <c r="K189" s="92"/>
      <c r="L189"/>
      <c r="M189"/>
      <c r="N189"/>
      <c r="O189"/>
      <c r="P189"/>
      <c r="Q189"/>
      <c r="R189"/>
      <c r="S189"/>
    </row>
    <row r="190" spans="1:19" ht="13.5" customHeight="1">
      <c r="A190"/>
      <c r="B190"/>
      <c r="C190" s="91"/>
      <c r="D190"/>
      <c r="E190"/>
      <c r="F190"/>
      <c r="G190"/>
      <c r="H190"/>
      <c r="I190" s="92"/>
      <c r="J190"/>
      <c r="K190" s="92"/>
      <c r="L190"/>
      <c r="M190"/>
      <c r="N190"/>
      <c r="O190"/>
      <c r="P190"/>
      <c r="Q190"/>
      <c r="R190"/>
      <c r="S190"/>
    </row>
    <row r="191" spans="1:19" ht="13.5" customHeight="1">
      <c r="A191"/>
      <c r="B191"/>
      <c r="C191" s="91"/>
      <c r="D191"/>
      <c r="E191"/>
      <c r="F191"/>
      <c r="G191"/>
      <c r="H191"/>
      <c r="I191" s="92"/>
      <c r="J191"/>
      <c r="K191" s="92"/>
      <c r="L191"/>
      <c r="M191"/>
      <c r="N191"/>
      <c r="O191"/>
      <c r="P191"/>
      <c r="Q191"/>
      <c r="R191"/>
      <c r="S191"/>
    </row>
    <row r="192" spans="1:19" ht="13.5" customHeight="1">
      <c r="A192"/>
      <c r="B192"/>
      <c r="C192" s="91"/>
      <c r="D192"/>
      <c r="E192"/>
      <c r="F192"/>
      <c r="G192"/>
      <c r="H192"/>
      <c r="I192" s="92"/>
      <c r="J192"/>
      <c r="K192" s="92"/>
      <c r="L192"/>
      <c r="M192"/>
      <c r="N192"/>
      <c r="O192"/>
      <c r="P192"/>
      <c r="Q192"/>
      <c r="R192"/>
      <c r="S192"/>
    </row>
    <row r="193" spans="1:19" ht="13.5" customHeight="1">
      <c r="A193"/>
      <c r="B193"/>
      <c r="C193" s="91"/>
      <c r="D193"/>
      <c r="E193"/>
      <c r="F193"/>
      <c r="G193"/>
      <c r="H193"/>
      <c r="I193" s="92"/>
      <c r="J193"/>
      <c r="K193" s="92"/>
      <c r="L193"/>
      <c r="M193"/>
      <c r="N193"/>
      <c r="O193"/>
      <c r="P193"/>
      <c r="Q193"/>
      <c r="R193"/>
      <c r="S193"/>
    </row>
    <row r="194" spans="1:19" ht="13.5" customHeight="1">
      <c r="A194"/>
      <c r="B194"/>
      <c r="C194" s="91"/>
      <c r="D194"/>
      <c r="E194"/>
      <c r="F194"/>
      <c r="G194"/>
      <c r="H194"/>
      <c r="I194" s="92"/>
      <c r="J194"/>
      <c r="K194" s="92"/>
      <c r="L194"/>
      <c r="M194"/>
      <c r="N194"/>
      <c r="O194"/>
      <c r="P194"/>
      <c r="Q194"/>
      <c r="R194"/>
      <c r="S194"/>
    </row>
    <row r="195" spans="1:19" ht="13.5" customHeight="1">
      <c r="A195"/>
      <c r="B195"/>
      <c r="C195" s="91"/>
      <c r="D195"/>
      <c r="E195"/>
      <c r="F195"/>
      <c r="G195"/>
      <c r="H195"/>
      <c r="I195" s="92"/>
      <c r="J195"/>
      <c r="K195" s="92"/>
      <c r="L195"/>
      <c r="M195"/>
      <c r="N195"/>
      <c r="O195"/>
      <c r="P195"/>
      <c r="Q195"/>
      <c r="R195"/>
      <c r="S195"/>
    </row>
    <row r="196" spans="1:19" ht="13.5" customHeight="1">
      <c r="A196"/>
      <c r="B196"/>
      <c r="C196" s="91"/>
      <c r="D196"/>
      <c r="E196"/>
      <c r="F196"/>
      <c r="G196"/>
      <c r="H196"/>
      <c r="I196" s="92"/>
      <c r="J196"/>
      <c r="K196" s="92"/>
      <c r="L196"/>
      <c r="M196"/>
      <c r="N196"/>
      <c r="O196"/>
      <c r="P196"/>
      <c r="Q196"/>
      <c r="R196"/>
      <c r="S196"/>
    </row>
    <row r="197" spans="1:19" ht="13.5" customHeight="1">
      <c r="A197"/>
      <c r="B197"/>
      <c r="C197" s="91"/>
      <c r="D197"/>
      <c r="E197"/>
      <c r="F197"/>
      <c r="G197"/>
      <c r="H197"/>
      <c r="I197" s="92"/>
      <c r="J197"/>
      <c r="K197" s="92"/>
      <c r="L197"/>
      <c r="M197"/>
      <c r="N197"/>
      <c r="O197"/>
      <c r="P197"/>
      <c r="Q197"/>
      <c r="R197"/>
      <c r="S197"/>
    </row>
    <row r="198" spans="1:19" ht="13.5" customHeight="1">
      <c r="A198"/>
      <c r="B198"/>
      <c r="C198" s="91"/>
      <c r="D198"/>
      <c r="E198"/>
      <c r="F198"/>
      <c r="G198"/>
      <c r="H198"/>
      <c r="I198" s="92"/>
      <c r="J198"/>
      <c r="K198" s="92"/>
      <c r="L198"/>
      <c r="M198"/>
      <c r="N198"/>
      <c r="O198"/>
      <c r="P198"/>
      <c r="Q198"/>
      <c r="R198"/>
      <c r="S198"/>
    </row>
    <row r="199" spans="1:19" ht="13.5" customHeight="1">
      <c r="A199"/>
      <c r="B199"/>
      <c r="C199" s="91"/>
      <c r="D199"/>
      <c r="E199"/>
      <c r="F199"/>
      <c r="G199"/>
      <c r="H199"/>
      <c r="I199" s="92"/>
      <c r="J199"/>
      <c r="K199" s="92"/>
      <c r="L199"/>
      <c r="M199"/>
      <c r="N199"/>
      <c r="O199"/>
      <c r="P199"/>
      <c r="Q199"/>
      <c r="R199"/>
      <c r="S199"/>
    </row>
    <row r="200" spans="1:19" ht="13.5" customHeight="1">
      <c r="A200"/>
      <c r="B200"/>
      <c r="C200" s="91"/>
      <c r="D200"/>
      <c r="E200"/>
      <c r="F200"/>
      <c r="G200"/>
      <c r="H200"/>
      <c r="I200" s="92"/>
      <c r="J200"/>
      <c r="K200" s="92"/>
      <c r="L200"/>
      <c r="M200"/>
      <c r="N200"/>
      <c r="O200"/>
      <c r="P200"/>
      <c r="Q200"/>
      <c r="R200"/>
      <c r="S200"/>
    </row>
    <row r="201" spans="1:19" ht="13.5" customHeight="1">
      <c r="A201"/>
      <c r="B201"/>
      <c r="C201" s="91"/>
      <c r="D201"/>
      <c r="E201"/>
      <c r="F201"/>
      <c r="G201"/>
      <c r="H201"/>
      <c r="I201" s="92"/>
      <c r="J201"/>
      <c r="K201" s="92"/>
      <c r="L201"/>
      <c r="M201"/>
      <c r="N201"/>
      <c r="O201"/>
      <c r="P201"/>
      <c r="Q201"/>
      <c r="R201"/>
      <c r="S201"/>
    </row>
    <row r="202" spans="1:19" ht="13.5" customHeight="1">
      <c r="A202"/>
      <c r="B202"/>
      <c r="C202" s="91"/>
      <c r="D202"/>
      <c r="E202"/>
      <c r="F202"/>
      <c r="G202"/>
      <c r="H202"/>
      <c r="I202" s="92"/>
      <c r="J202"/>
      <c r="K202" s="92"/>
      <c r="L202"/>
      <c r="M202"/>
      <c r="N202"/>
      <c r="O202"/>
      <c r="P202"/>
      <c r="Q202"/>
      <c r="R202"/>
      <c r="S202"/>
    </row>
    <row r="203" spans="1:19" ht="13.5" customHeight="1">
      <c r="A203"/>
      <c r="B203"/>
      <c r="C203" s="91"/>
      <c r="D203"/>
      <c r="E203"/>
      <c r="F203"/>
      <c r="G203"/>
      <c r="H203"/>
      <c r="I203" s="92"/>
      <c r="J203"/>
      <c r="K203" s="92"/>
      <c r="L203"/>
      <c r="M203"/>
      <c r="N203"/>
      <c r="O203"/>
      <c r="P203"/>
      <c r="Q203"/>
      <c r="R203"/>
      <c r="S203"/>
    </row>
    <row r="204" spans="1:19" ht="13.5" customHeight="1">
      <c r="A204"/>
      <c r="B204"/>
      <c r="C204" s="91"/>
      <c r="D204"/>
      <c r="E204"/>
      <c r="F204"/>
      <c r="G204"/>
      <c r="H204"/>
      <c r="I204" s="92"/>
      <c r="J204"/>
      <c r="K204" s="92"/>
      <c r="L204"/>
      <c r="M204"/>
      <c r="N204"/>
      <c r="O204"/>
      <c r="P204"/>
      <c r="Q204"/>
      <c r="R204"/>
      <c r="S204"/>
    </row>
    <row r="205" spans="1:19" ht="13.5" customHeight="1">
      <c r="A205"/>
      <c r="B205"/>
      <c r="C205" s="91"/>
      <c r="D205"/>
      <c r="E205"/>
      <c r="F205"/>
      <c r="G205"/>
      <c r="H205"/>
      <c r="I205" s="92"/>
      <c r="J205"/>
      <c r="K205" s="92"/>
      <c r="L205"/>
      <c r="M205"/>
      <c r="N205"/>
      <c r="O205"/>
      <c r="P205"/>
      <c r="Q205"/>
      <c r="R205"/>
      <c r="S205"/>
    </row>
    <row r="206" spans="1:19" ht="13.5" customHeight="1">
      <c r="A206"/>
      <c r="B206"/>
      <c r="C206" s="91"/>
      <c r="D206"/>
      <c r="E206"/>
      <c r="F206"/>
      <c r="G206"/>
      <c r="H206"/>
      <c r="I206" s="92"/>
      <c r="J206"/>
      <c r="K206" s="92"/>
      <c r="L206"/>
      <c r="M206"/>
      <c r="N206"/>
      <c r="O206"/>
      <c r="P206"/>
      <c r="Q206"/>
      <c r="R206"/>
      <c r="S206"/>
    </row>
    <row r="207" spans="1:19" ht="13.5" customHeight="1">
      <c r="A207"/>
      <c r="B207"/>
      <c r="C207" s="91"/>
      <c r="D207"/>
      <c r="E207"/>
      <c r="F207"/>
      <c r="G207"/>
      <c r="H207"/>
      <c r="I207" s="92"/>
      <c r="J207"/>
      <c r="K207" s="92"/>
      <c r="L207"/>
      <c r="M207"/>
      <c r="N207"/>
      <c r="O207"/>
      <c r="P207"/>
      <c r="Q207"/>
      <c r="R207"/>
      <c r="S207"/>
    </row>
    <row r="208" spans="1:19" ht="13.5" customHeight="1">
      <c r="A208"/>
      <c r="B208"/>
      <c r="C208" s="91"/>
      <c r="D208"/>
      <c r="E208"/>
      <c r="F208"/>
      <c r="G208"/>
      <c r="H208"/>
      <c r="I208" s="92"/>
      <c r="J208"/>
      <c r="K208" s="92"/>
      <c r="L208"/>
      <c r="M208"/>
      <c r="N208"/>
      <c r="O208"/>
      <c r="P208"/>
      <c r="Q208"/>
      <c r="R208"/>
      <c r="S208"/>
    </row>
    <row r="209" spans="1:19" ht="13.5" customHeight="1">
      <c r="A209"/>
      <c r="B209"/>
      <c r="C209" s="91"/>
      <c r="D209"/>
      <c r="E209"/>
      <c r="F209"/>
      <c r="G209"/>
      <c r="H209"/>
      <c r="I209" s="92"/>
      <c r="J209"/>
      <c r="K209" s="92"/>
      <c r="L209"/>
      <c r="M209"/>
      <c r="N209"/>
      <c r="O209"/>
      <c r="P209"/>
      <c r="Q209"/>
      <c r="R209"/>
      <c r="S209"/>
    </row>
    <row r="210" spans="1:19" ht="13.5" customHeight="1">
      <c r="A210"/>
      <c r="B210"/>
      <c r="C210" s="91"/>
      <c r="D210"/>
      <c r="E210"/>
      <c r="F210"/>
      <c r="G210"/>
      <c r="H210"/>
      <c r="I210" s="92"/>
      <c r="J210"/>
      <c r="K210" s="92"/>
      <c r="L210"/>
      <c r="M210"/>
      <c r="N210"/>
      <c r="O210"/>
      <c r="P210"/>
      <c r="Q210"/>
      <c r="R210"/>
      <c r="S210"/>
    </row>
    <row r="211" spans="1:19" ht="13.5" customHeight="1">
      <c r="A211"/>
      <c r="B211"/>
      <c r="C211" s="91"/>
      <c r="D211"/>
      <c r="E211"/>
      <c r="F211"/>
      <c r="G211"/>
      <c r="H211"/>
      <c r="I211" s="92"/>
      <c r="J211"/>
      <c r="K211" s="92"/>
      <c r="L211"/>
      <c r="M211"/>
      <c r="N211"/>
      <c r="O211"/>
      <c r="P211"/>
      <c r="Q211"/>
      <c r="R211"/>
      <c r="S211"/>
    </row>
    <row r="212" spans="1:19" ht="13.5" customHeight="1">
      <c r="A212"/>
      <c r="B212"/>
      <c r="C212" s="91"/>
      <c r="D212"/>
      <c r="E212"/>
      <c r="F212"/>
      <c r="G212"/>
      <c r="H212"/>
      <c r="I212" s="92"/>
      <c r="J212"/>
      <c r="K212" s="92"/>
      <c r="L212"/>
      <c r="M212"/>
      <c r="N212"/>
      <c r="O212"/>
      <c r="P212"/>
      <c r="Q212"/>
      <c r="R212"/>
      <c r="S212"/>
    </row>
    <row r="213" spans="1:19" ht="13.5" customHeight="1">
      <c r="A213"/>
      <c r="B213"/>
      <c r="C213" s="91"/>
      <c r="D213"/>
      <c r="E213"/>
      <c r="F213"/>
      <c r="G213"/>
      <c r="H213"/>
      <c r="I213" s="92"/>
      <c r="J213"/>
      <c r="K213" s="92"/>
      <c r="L213"/>
      <c r="M213"/>
      <c r="N213"/>
      <c r="O213"/>
      <c r="P213"/>
      <c r="Q213"/>
      <c r="R213"/>
      <c r="S213"/>
    </row>
    <row r="214" spans="1:19" ht="13.5" customHeight="1">
      <c r="A214"/>
      <c r="B214"/>
      <c r="C214" s="91"/>
      <c r="D214"/>
      <c r="E214"/>
      <c r="F214"/>
      <c r="G214"/>
      <c r="H214"/>
      <c r="I214" s="92"/>
      <c r="J214"/>
      <c r="K214" s="92"/>
      <c r="L214"/>
      <c r="M214"/>
      <c r="N214"/>
      <c r="O214"/>
      <c r="P214"/>
      <c r="Q214"/>
      <c r="R214"/>
      <c r="S214"/>
    </row>
    <row r="215" spans="1:19" ht="13.5" customHeight="1">
      <c r="A215"/>
      <c r="B215"/>
      <c r="C215" s="91"/>
      <c r="D215"/>
      <c r="E215"/>
      <c r="F215"/>
      <c r="G215"/>
      <c r="H215"/>
      <c r="I215" s="92"/>
      <c r="J215"/>
      <c r="K215" s="92"/>
      <c r="L215"/>
      <c r="M215"/>
      <c r="N215"/>
      <c r="O215"/>
      <c r="P215"/>
      <c r="Q215"/>
      <c r="R215"/>
      <c r="S215"/>
    </row>
    <row r="216" spans="1:19" ht="13.5" customHeight="1">
      <c r="A216"/>
      <c r="B216"/>
      <c r="C216" s="91"/>
      <c r="D216"/>
      <c r="E216"/>
      <c r="F216"/>
      <c r="G216"/>
      <c r="H216"/>
      <c r="I216" s="92"/>
      <c r="J216"/>
      <c r="K216" s="92"/>
      <c r="L216"/>
      <c r="M216"/>
      <c r="N216"/>
      <c r="O216"/>
      <c r="P216"/>
      <c r="Q216"/>
      <c r="R216"/>
      <c r="S216"/>
    </row>
    <row r="217" spans="1:19" ht="13.5" customHeight="1">
      <c r="A217"/>
      <c r="B217"/>
      <c r="C217" s="91"/>
      <c r="D217"/>
      <c r="E217"/>
      <c r="F217"/>
      <c r="G217"/>
      <c r="H217"/>
      <c r="I217" s="92"/>
      <c r="J217"/>
      <c r="K217" s="92"/>
      <c r="L217"/>
      <c r="M217"/>
      <c r="N217"/>
      <c r="O217"/>
      <c r="P217"/>
      <c r="Q217"/>
      <c r="R217"/>
      <c r="S217"/>
    </row>
    <row r="218" spans="1:19" ht="13.5" customHeight="1">
      <c r="A218"/>
      <c r="B218"/>
      <c r="C218" s="91"/>
      <c r="D218"/>
      <c r="E218"/>
      <c r="F218"/>
      <c r="G218"/>
      <c r="H218"/>
      <c r="I218" s="92"/>
      <c r="J218"/>
      <c r="K218" s="92"/>
      <c r="L218"/>
      <c r="M218"/>
      <c r="N218"/>
      <c r="O218"/>
      <c r="P218"/>
      <c r="Q218"/>
      <c r="R218"/>
      <c r="S218"/>
    </row>
    <row r="219" spans="1:19" ht="13.5" customHeight="1">
      <c r="A219"/>
      <c r="B219"/>
      <c r="C219" s="91"/>
      <c r="D219"/>
      <c r="E219"/>
      <c r="F219"/>
      <c r="G219"/>
      <c r="H219"/>
      <c r="I219" s="92"/>
      <c r="J219"/>
      <c r="K219" s="92"/>
      <c r="L219"/>
      <c r="M219"/>
      <c r="N219"/>
      <c r="O219"/>
      <c r="P219"/>
      <c r="Q219"/>
      <c r="R219"/>
      <c r="S219"/>
    </row>
    <row r="220" spans="1:19" ht="13.5" customHeight="1">
      <c r="A220"/>
      <c r="B220"/>
      <c r="C220" s="91"/>
      <c r="D220"/>
      <c r="E220"/>
      <c r="F220"/>
      <c r="G220"/>
      <c r="H220"/>
      <c r="I220" s="92"/>
      <c r="J220"/>
      <c r="K220" s="92"/>
      <c r="L220"/>
      <c r="M220"/>
      <c r="N220"/>
      <c r="O220"/>
      <c r="P220"/>
      <c r="Q220"/>
      <c r="R220"/>
      <c r="S220"/>
    </row>
    <row r="221" spans="1:19" ht="13.5" customHeight="1">
      <c r="A221"/>
      <c r="B221"/>
      <c r="C221" s="91"/>
      <c r="D221"/>
      <c r="E221"/>
      <c r="F221"/>
      <c r="G221"/>
      <c r="H221"/>
      <c r="I221" s="92"/>
      <c r="J221"/>
      <c r="K221" s="92"/>
      <c r="L221"/>
      <c r="M221"/>
      <c r="N221"/>
      <c r="O221"/>
      <c r="P221"/>
      <c r="Q221"/>
      <c r="R221"/>
      <c r="S221"/>
    </row>
    <row r="222" spans="1:19" ht="13.5" customHeight="1">
      <c r="A222"/>
      <c r="B222"/>
      <c r="C222" s="91"/>
      <c r="D222"/>
      <c r="E222"/>
      <c r="F222"/>
      <c r="G222"/>
      <c r="H222"/>
      <c r="I222" s="92"/>
      <c r="J222"/>
      <c r="K222" s="92"/>
      <c r="L222"/>
      <c r="M222"/>
      <c r="N222"/>
      <c r="O222"/>
      <c r="P222"/>
      <c r="Q222"/>
      <c r="R222"/>
      <c r="S222"/>
    </row>
    <row r="223" spans="1:19" ht="13.5" customHeight="1">
      <c r="A223"/>
      <c r="B223"/>
      <c r="C223" s="91"/>
      <c r="D223"/>
      <c r="E223"/>
      <c r="F223"/>
      <c r="G223"/>
      <c r="H223"/>
      <c r="I223" s="92"/>
      <c r="J223"/>
      <c r="K223" s="92"/>
      <c r="L223"/>
      <c r="M223"/>
      <c r="N223"/>
      <c r="O223"/>
      <c r="P223"/>
      <c r="Q223"/>
      <c r="R223"/>
      <c r="S223"/>
    </row>
    <row r="224" spans="1:19" ht="13.5" customHeight="1">
      <c r="A224"/>
      <c r="B224"/>
      <c r="C224" s="91"/>
      <c r="D224"/>
      <c r="E224"/>
      <c r="F224"/>
      <c r="G224"/>
      <c r="H224"/>
      <c r="I224" s="92"/>
      <c r="J224"/>
      <c r="K224" s="92"/>
      <c r="L224"/>
      <c r="M224"/>
      <c r="N224"/>
      <c r="O224"/>
      <c r="P224"/>
      <c r="Q224" s="93"/>
      <c r="R224"/>
      <c r="S224"/>
    </row>
    <row r="225" spans="1:19" ht="13.5" customHeight="1">
      <c r="A225"/>
      <c r="B225"/>
      <c r="C225" s="91"/>
      <c r="D225"/>
      <c r="E225"/>
      <c r="F225"/>
      <c r="G225"/>
      <c r="H225"/>
      <c r="I225" s="92"/>
      <c r="J225"/>
      <c r="K225" s="92"/>
      <c r="L225"/>
      <c r="M225"/>
      <c r="N225"/>
      <c r="O225"/>
      <c r="P225"/>
      <c r="Q225" s="93"/>
      <c r="R225"/>
      <c r="S225"/>
    </row>
    <row r="226" spans="1:17" ht="13.5" customHeight="1">
      <c r="A226"/>
      <c r="B226"/>
      <c r="C226" s="91"/>
      <c r="D226"/>
      <c r="E226"/>
      <c r="F226"/>
      <c r="G226"/>
      <c r="H226"/>
      <c r="I226" s="92"/>
      <c r="J226"/>
      <c r="K226" s="92"/>
      <c r="L226"/>
      <c r="M226"/>
      <c r="N226"/>
      <c r="O226"/>
      <c r="P226"/>
      <c r="Q226" s="94"/>
    </row>
    <row r="227" spans="1:17" ht="13.5" customHeight="1">
      <c r="A227"/>
      <c r="B227"/>
      <c r="C227" s="91"/>
      <c r="D227"/>
      <c r="E227"/>
      <c r="F227"/>
      <c r="G227"/>
      <c r="H227"/>
      <c r="I227" s="92"/>
      <c r="J227"/>
      <c r="K227" s="92"/>
      <c r="L227"/>
      <c r="M227"/>
      <c r="N227"/>
      <c r="O227"/>
      <c r="P227"/>
      <c r="Q227" s="94"/>
    </row>
    <row r="228" spans="1:17" ht="13.5" customHeight="1">
      <c r="A228"/>
      <c r="B228"/>
      <c r="C228" s="91"/>
      <c r="D228"/>
      <c r="E228"/>
      <c r="F228"/>
      <c r="G228"/>
      <c r="H228"/>
      <c r="I228" s="92"/>
      <c r="J228"/>
      <c r="K228" s="92"/>
      <c r="L228"/>
      <c r="M228"/>
      <c r="N228"/>
      <c r="O228"/>
      <c r="P228"/>
      <c r="Q228" s="94"/>
    </row>
    <row r="229" spans="1:17" ht="13.5" customHeight="1">
      <c r="A229"/>
      <c r="B229"/>
      <c r="C229" s="91"/>
      <c r="D229"/>
      <c r="E229"/>
      <c r="F229"/>
      <c r="G229"/>
      <c r="H229"/>
      <c r="I229" s="92"/>
      <c r="J229"/>
      <c r="K229" s="92"/>
      <c r="L229"/>
      <c r="M229"/>
      <c r="N229"/>
      <c r="O229"/>
      <c r="P229"/>
      <c r="Q229" s="94"/>
    </row>
    <row r="230" spans="1:17" ht="13.5" customHeight="1">
      <c r="A230"/>
      <c r="B230"/>
      <c r="C230" s="91"/>
      <c r="D230"/>
      <c r="E230"/>
      <c r="F230"/>
      <c r="G230"/>
      <c r="H230"/>
      <c r="I230" s="92"/>
      <c r="J230"/>
      <c r="K230" s="92"/>
      <c r="L230"/>
      <c r="M230"/>
      <c r="N230"/>
      <c r="O230"/>
      <c r="P230"/>
      <c r="Q230"/>
    </row>
    <row r="231" spans="1:17" ht="13.5" customHeight="1">
      <c r="A231"/>
      <c r="B231"/>
      <c r="C231" s="91"/>
      <c r="D231"/>
      <c r="E231"/>
      <c r="F231"/>
      <c r="G231"/>
      <c r="H231"/>
      <c r="I231" s="92"/>
      <c r="J231"/>
      <c r="K231" s="92"/>
      <c r="L231"/>
      <c r="M231"/>
      <c r="N231"/>
      <c r="O231"/>
      <c r="P231"/>
      <c r="Q231"/>
    </row>
    <row r="232" spans="1:17" ht="13.5" customHeight="1">
      <c r="A232"/>
      <c r="B232"/>
      <c r="C232" s="91"/>
      <c r="D232"/>
      <c r="E232"/>
      <c r="F232"/>
      <c r="G232"/>
      <c r="H232"/>
      <c r="I232" s="92"/>
      <c r="J232"/>
      <c r="K232" s="92"/>
      <c r="L232"/>
      <c r="M232"/>
      <c r="N232"/>
      <c r="O232"/>
      <c r="P232"/>
      <c r="Q232"/>
    </row>
    <row r="233" spans="1:17" ht="13.5" customHeight="1">
      <c r="A233"/>
      <c r="B233"/>
      <c r="C233" s="91"/>
      <c r="D233"/>
      <c r="E233"/>
      <c r="F233"/>
      <c r="G233"/>
      <c r="H233"/>
      <c r="I233" s="92"/>
      <c r="J233"/>
      <c r="K233" s="92"/>
      <c r="L233"/>
      <c r="M233"/>
      <c r="N233"/>
      <c r="O233"/>
      <c r="P233"/>
      <c r="Q233"/>
    </row>
    <row r="234" spans="1:17" ht="13.5" customHeight="1">
      <c r="A234"/>
      <c r="B234"/>
      <c r="C234" s="91"/>
      <c r="D234"/>
      <c r="E234"/>
      <c r="F234"/>
      <c r="G234"/>
      <c r="H234"/>
      <c r="I234" s="92"/>
      <c r="J234"/>
      <c r="K234" s="92"/>
      <c r="L234"/>
      <c r="M234"/>
      <c r="N234"/>
      <c r="O234"/>
      <c r="P234"/>
      <c r="Q234" s="45"/>
    </row>
    <row r="235" spans="1:17" ht="13.5" customHeight="1">
      <c r="A235"/>
      <c r="B235"/>
      <c r="C235" s="91"/>
      <c r="D235"/>
      <c r="E235"/>
      <c r="F235"/>
      <c r="G235"/>
      <c r="H235"/>
      <c r="I235" s="92"/>
      <c r="J235"/>
      <c r="K235" s="92"/>
      <c r="L235"/>
      <c r="M235"/>
      <c r="N235"/>
      <c r="O235"/>
      <c r="P235"/>
      <c r="Q235" s="45"/>
    </row>
    <row r="236" spans="1:17" ht="13.5" customHeight="1">
      <c r="A236"/>
      <c r="B236"/>
      <c r="C236" s="91"/>
      <c r="D236"/>
      <c r="E236"/>
      <c r="F236"/>
      <c r="G236"/>
      <c r="H236"/>
      <c r="I236" s="92"/>
      <c r="J236"/>
      <c r="K236" s="92"/>
      <c r="L236"/>
      <c r="M236"/>
      <c r="N236"/>
      <c r="O236"/>
      <c r="P236"/>
      <c r="Q236"/>
    </row>
    <row r="237" spans="1:17" ht="13.5" customHeight="1">
      <c r="A237"/>
      <c r="B237"/>
      <c r="C237" s="91"/>
      <c r="D237"/>
      <c r="E237"/>
      <c r="F237"/>
      <c r="G237"/>
      <c r="H237"/>
      <c r="I237" s="92"/>
      <c r="J237"/>
      <c r="K237" s="92"/>
      <c r="L237"/>
      <c r="M237"/>
      <c r="N237"/>
      <c r="O237"/>
      <c r="P237"/>
      <c r="Q237"/>
    </row>
    <row r="238" spans="1:17" ht="13.5" customHeight="1">
      <c r="A238"/>
      <c r="B238"/>
      <c r="C238" s="91"/>
      <c r="D238"/>
      <c r="E238"/>
      <c r="F238"/>
      <c r="G238"/>
      <c r="H238"/>
      <c r="I238" s="92"/>
      <c r="J238"/>
      <c r="K238" s="92"/>
      <c r="L238"/>
      <c r="M238"/>
      <c r="N238"/>
      <c r="O238"/>
      <c r="P238"/>
      <c r="Q238"/>
    </row>
    <row r="239" spans="1:17" ht="13.5" customHeight="1">
      <c r="A239"/>
      <c r="B239"/>
      <c r="C239" s="91"/>
      <c r="D239"/>
      <c r="E239"/>
      <c r="F239"/>
      <c r="G239"/>
      <c r="H239"/>
      <c r="I239" s="92"/>
      <c r="J239"/>
      <c r="K239" s="92"/>
      <c r="L239"/>
      <c r="M239"/>
      <c r="N239"/>
      <c r="O239"/>
      <c r="P239"/>
      <c r="Q239"/>
    </row>
    <row r="240" spans="1:17" ht="13.5" customHeight="1">
      <c r="A240"/>
      <c r="B240"/>
      <c r="C240" s="91"/>
      <c r="D240"/>
      <c r="E240"/>
      <c r="F240"/>
      <c r="G240"/>
      <c r="H240"/>
      <c r="I240" s="92"/>
      <c r="J240"/>
      <c r="K240" s="92"/>
      <c r="L240"/>
      <c r="M240"/>
      <c r="N240"/>
      <c r="O240"/>
      <c r="P240"/>
      <c r="Q240"/>
    </row>
    <row r="241" spans="1:17" ht="13.5" customHeight="1">
      <c r="A241"/>
      <c r="B241"/>
      <c r="C241" s="91"/>
      <c r="D241"/>
      <c r="E241"/>
      <c r="F241"/>
      <c r="G241"/>
      <c r="H241"/>
      <c r="I241" s="92"/>
      <c r="J241"/>
      <c r="K241" s="92"/>
      <c r="L241"/>
      <c r="M241"/>
      <c r="N241"/>
      <c r="O241"/>
      <c r="P241"/>
      <c r="Q241" s="14"/>
    </row>
    <row r="242" spans="1:17" ht="13.5" customHeight="1">
      <c r="A242"/>
      <c r="B242"/>
      <c r="C242" s="91"/>
      <c r="D242"/>
      <c r="E242"/>
      <c r="F242"/>
      <c r="G242"/>
      <c r="H242"/>
      <c r="I242" s="92"/>
      <c r="J242"/>
      <c r="K242" s="92"/>
      <c r="L242"/>
      <c r="M242"/>
      <c r="N242"/>
      <c r="O242"/>
      <c r="P242"/>
      <c r="Q242" s="14"/>
    </row>
    <row r="243" spans="1:17" ht="13.5" customHeight="1">
      <c r="A243"/>
      <c r="B243"/>
      <c r="C243" s="91"/>
      <c r="D243"/>
      <c r="E243"/>
      <c r="F243"/>
      <c r="G243"/>
      <c r="H243"/>
      <c r="I243" s="92"/>
      <c r="J243"/>
      <c r="K243" s="92"/>
      <c r="L243"/>
      <c r="M243"/>
      <c r="N243"/>
      <c r="O243"/>
      <c r="P243"/>
      <c r="Q243" s="14"/>
    </row>
    <row r="244" spans="1:17" ht="13.5" customHeight="1">
      <c r="A244"/>
      <c r="B244"/>
      <c r="C244" s="91"/>
      <c r="D244"/>
      <c r="E244"/>
      <c r="F244"/>
      <c r="G244"/>
      <c r="H244"/>
      <c r="I244" s="92"/>
      <c r="J244"/>
      <c r="K244" s="92"/>
      <c r="L244"/>
      <c r="M244"/>
      <c r="N244"/>
      <c r="O244"/>
      <c r="P244"/>
      <c r="Q244" s="14"/>
    </row>
    <row r="245" spans="1:17" ht="13.5" customHeight="1">
      <c r="A245"/>
      <c r="B245"/>
      <c r="C245" s="91"/>
      <c r="D245"/>
      <c r="E245"/>
      <c r="F245"/>
      <c r="G245"/>
      <c r="H245"/>
      <c r="I245" s="92"/>
      <c r="J245"/>
      <c r="K245" s="92"/>
      <c r="L245"/>
      <c r="M245"/>
      <c r="N245"/>
      <c r="O245"/>
      <c r="P245"/>
      <c r="Q245" s="14"/>
    </row>
    <row r="246" spans="1:17" ht="13.5" customHeight="1">
      <c r="A246" s="14"/>
      <c r="B246" s="14"/>
      <c r="C246" s="9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 ht="13.5" customHeight="1">
      <c r="A247" s="14"/>
      <c r="B247" s="14"/>
      <c r="C247" s="9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1:17" ht="13.5" customHeight="1">
      <c r="A248" s="14"/>
      <c r="B248" s="14"/>
      <c r="C248" s="9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7" ht="13.5" customHeight="1">
      <c r="A249" s="14"/>
      <c r="B249" s="14"/>
      <c r="C249" s="9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 ht="13.5" customHeight="1">
      <c r="A250" s="14"/>
      <c r="B250" s="14"/>
      <c r="C250" s="9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1:17" ht="13.5" customHeight="1">
      <c r="A251" s="14"/>
      <c r="B251" s="14"/>
      <c r="C251" s="9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 ht="13.5" customHeight="1">
      <c r="A252" s="14"/>
      <c r="B252" s="14"/>
      <c r="C252" s="9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1:17" ht="13.5" customHeight="1">
      <c r="A253" s="14"/>
      <c r="B253" s="14"/>
      <c r="C253" s="95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 ht="13.5" customHeight="1">
      <c r="A254" s="14"/>
      <c r="B254" s="14"/>
      <c r="C254" s="9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1:17" ht="13.5" customHeight="1">
      <c r="A255" s="14"/>
      <c r="B255" s="14"/>
      <c r="C255" s="9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1:17" ht="13.5" customHeight="1">
      <c r="A256" s="14"/>
      <c r="B256" s="14"/>
      <c r="C256" s="9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 ht="13.5" customHeight="1">
      <c r="A257" s="14"/>
      <c r="B257" s="14"/>
      <c r="C257" s="9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1:17" ht="13.5" customHeight="1">
      <c r="A258" s="14"/>
      <c r="B258" s="14"/>
      <c r="C258" s="95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7" ht="13.5" customHeight="1">
      <c r="A259" s="14"/>
      <c r="B259" s="14"/>
      <c r="C259" s="95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1:17" ht="13.5" customHeight="1">
      <c r="A260" s="14"/>
      <c r="B260" s="14"/>
      <c r="C260" s="9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1:17" ht="13.5" customHeight="1">
      <c r="A261" s="14"/>
      <c r="B261" s="14"/>
      <c r="C261" s="95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 ht="13.5" customHeight="1">
      <c r="A262" s="14"/>
      <c r="B262" s="14"/>
      <c r="C262" s="95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1:17" ht="13.5" customHeight="1">
      <c r="A263" s="14"/>
      <c r="B263" s="14"/>
      <c r="C263" s="95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1:17" ht="13.5" customHeight="1">
      <c r="A264" s="14"/>
      <c r="B264" s="14"/>
      <c r="C264" s="95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1:17" ht="13.5" customHeight="1">
      <c r="A265" s="14"/>
      <c r="B265" s="14"/>
      <c r="C265" s="9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7" ht="13.5" customHeight="1">
      <c r="A266" s="14"/>
      <c r="B266" s="14"/>
      <c r="C266" s="9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17" ht="13.5" customHeight="1">
      <c r="A267" s="14"/>
      <c r="B267" s="14"/>
      <c r="C267" s="95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1:17" ht="13.5" customHeight="1">
      <c r="A268" s="14"/>
      <c r="B268" s="14"/>
      <c r="C268" s="95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1:17" ht="13.5" customHeight="1">
      <c r="A269" s="14"/>
      <c r="B269" s="14"/>
      <c r="C269" s="95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 ht="13.5" customHeight="1">
      <c r="A270" s="14"/>
      <c r="B270" s="14"/>
      <c r="C270" s="9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1:17" ht="13.5" customHeight="1">
      <c r="A271" s="14"/>
      <c r="B271" s="14"/>
      <c r="C271" s="95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1:17" ht="13.5" customHeight="1">
      <c r="A272" s="14"/>
      <c r="B272" s="14"/>
      <c r="C272" s="95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1:17" ht="13.5" customHeight="1">
      <c r="A273" s="14"/>
      <c r="B273" s="14"/>
      <c r="C273" s="95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1:17" ht="13.5" customHeight="1">
      <c r="A274" s="14"/>
      <c r="B274" s="14"/>
      <c r="C274" s="95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1:17" ht="13.5" customHeight="1">
      <c r="A275" s="14"/>
      <c r="B275" s="14"/>
      <c r="C275" s="9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1:17" ht="13.5" customHeight="1">
      <c r="A276" s="14"/>
      <c r="B276" s="14"/>
      <c r="C276" s="95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1:17" ht="13.5" customHeight="1">
      <c r="A277" s="14"/>
      <c r="B277" s="14"/>
      <c r="C277" s="95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1:17" ht="13.5" customHeight="1">
      <c r="A278" s="14"/>
      <c r="B278" s="14"/>
      <c r="C278" s="9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1:17" ht="13.5" customHeight="1">
      <c r="A279" s="14"/>
      <c r="B279" s="14"/>
      <c r="C279" s="9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1:17" ht="13.5" customHeight="1">
      <c r="A280" s="14"/>
      <c r="B280" s="14"/>
      <c r="C280" s="9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1:17" ht="13.5" customHeight="1">
      <c r="A281" s="14"/>
      <c r="B281" s="14"/>
      <c r="C281" s="9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1:17" ht="13.5" customHeight="1">
      <c r="A282" s="14"/>
      <c r="B282" s="14"/>
      <c r="C282" s="9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1:17" ht="13.5" customHeight="1">
      <c r="A283" s="14"/>
      <c r="B283" s="14"/>
      <c r="C283" s="95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1:17" ht="13.5" customHeight="1">
      <c r="A284" s="14"/>
      <c r="B284" s="14"/>
      <c r="C284" s="95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1:17" ht="13.5" customHeight="1">
      <c r="A285" s="14"/>
      <c r="B285" s="14"/>
      <c r="C285" s="95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1:17" ht="13.5" customHeight="1">
      <c r="A286" s="14"/>
      <c r="B286" s="14"/>
      <c r="C286" s="95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1:17" ht="13.5" customHeight="1">
      <c r="A287" s="14"/>
      <c r="B287" s="14"/>
      <c r="C287" s="9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1:17" ht="13.5" customHeight="1">
      <c r="A288" s="14"/>
      <c r="B288" s="14"/>
      <c r="C288" s="95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1:17" ht="13.5" customHeight="1">
      <c r="A289" s="14"/>
      <c r="B289" s="14"/>
      <c r="C289" s="95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1:17" ht="13.5" customHeight="1">
      <c r="A290" s="14"/>
      <c r="B290" s="14"/>
      <c r="C290" s="9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1:17" ht="13.5" customHeight="1">
      <c r="A291" s="14"/>
      <c r="B291" s="14"/>
      <c r="C291" s="95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1:17" ht="13.5" customHeight="1">
      <c r="A292" s="14"/>
      <c r="B292" s="14"/>
      <c r="C292" s="95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1:17" ht="13.5" customHeight="1">
      <c r="A293" s="14"/>
      <c r="B293" s="14"/>
      <c r="C293" s="95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1:17" ht="13.5" customHeight="1">
      <c r="A294" s="14"/>
      <c r="B294" s="14"/>
      <c r="C294" s="9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1:17" ht="13.5" customHeight="1">
      <c r="A295" s="14"/>
      <c r="B295" s="14"/>
      <c r="C295" s="9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1:17" ht="13.5" customHeight="1">
      <c r="A296" s="14"/>
      <c r="B296" s="14"/>
      <c r="C296" s="9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1:17" ht="13.5" customHeight="1">
      <c r="A297" s="14"/>
      <c r="B297" s="14"/>
      <c r="C297" s="9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1:17" ht="13.5" customHeight="1">
      <c r="A298" s="14"/>
      <c r="B298" s="14"/>
      <c r="C298" s="9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1:17" ht="13.5" customHeight="1">
      <c r="A299" s="14"/>
      <c r="B299" s="14"/>
      <c r="C299" s="9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1:17" ht="13.5" customHeight="1">
      <c r="A300" s="14"/>
      <c r="B300" s="14"/>
      <c r="C300" s="9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1:17" ht="13.5" customHeight="1">
      <c r="A301" s="14"/>
      <c r="B301" s="14"/>
      <c r="C301" s="9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1:17" ht="13.5" customHeight="1">
      <c r="A302" s="14"/>
      <c r="B302" s="14"/>
      <c r="C302" s="9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1:17" ht="13.5" customHeight="1">
      <c r="A303" s="14"/>
      <c r="B303" s="14"/>
      <c r="C303" s="9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1:17" ht="13.5" customHeight="1">
      <c r="A304" s="14"/>
      <c r="B304" s="14"/>
      <c r="C304" s="9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1:17" ht="13.5" customHeight="1">
      <c r="A305" s="14"/>
      <c r="B305" s="14"/>
      <c r="C305" s="9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1:17" ht="13.5" customHeight="1">
      <c r="A306" s="14"/>
      <c r="B306" s="14"/>
      <c r="C306" s="9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1:17" ht="13.5" customHeight="1">
      <c r="A307" s="14"/>
      <c r="B307" s="14"/>
      <c r="C307" s="9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</sheetData>
  <sheetProtection/>
  <mergeCells count="2">
    <mergeCell ref="L19:P19"/>
    <mergeCell ref="A17:Q17"/>
  </mergeCells>
  <printOptions/>
  <pageMargins left="0.984251968503937" right="0.3937007874015748" top="0.1968503937007874" bottom="0.1968503937007874" header="0.31496062992125984" footer="0.31496062992125984"/>
  <pageSetup horizontalDpi="120" verticalDpi="12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</cp:lastModifiedBy>
  <dcterms:created xsi:type="dcterms:W3CDTF">1996-10-08T23:32:33Z</dcterms:created>
  <dcterms:modified xsi:type="dcterms:W3CDTF">2011-04-16T21:43:38Z</dcterms:modified>
  <cp:category/>
  <cp:version/>
  <cp:contentType/>
  <cp:contentStatus/>
</cp:coreProperties>
</file>