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170" windowHeight="11445" activeTab="0"/>
  </bookViews>
  <sheets>
    <sheet name="Кириенко спринт2011г." sheetId="1" r:id="rId1"/>
  </sheets>
  <definedNames>
    <definedName name="_xlnm.Print_Area" localSheetId="0">'Кириенко спринт2011г.'!$A$1:$P$233</definedName>
  </definedNames>
  <calcPr fullCalcOnLoad="1"/>
</workbook>
</file>

<file path=xl/sharedStrings.xml><?xml version="1.0" encoding="utf-8"?>
<sst xmlns="http://schemas.openxmlformats.org/spreadsheetml/2006/main" count="751" uniqueCount="255">
  <si>
    <t>СОЮЗ БИАТЛОНИСТОВ РОССИИ</t>
  </si>
  <si>
    <t xml:space="preserve">КОМИТЕТ ПО ФИЗИЧЕСКОЙ КУЛЬТУРЕ И СПОРТУ </t>
  </si>
  <si>
    <t>АДМИНИСТРАЦИИ ГОРОДА МУРМАНСКА</t>
  </si>
  <si>
    <t>ФЕДЕРАЦИЯ БИАТЛОНА ГОРОДА МУРМАНСКА</t>
  </si>
  <si>
    <t>ХVI  Всероссийские традиционные юношеские соревнования на призы Заслуженного</t>
  </si>
  <si>
    <t>Мастера спорта, двукратного серебряного призёра Олимпийских Игр Валерия Кириенко</t>
  </si>
  <si>
    <t>и Заслуженного Мастера спорта, двукратной Олимпийской чемпионки Анны Богалий-Титовец</t>
  </si>
  <si>
    <t xml:space="preserve"> по биатлону</t>
  </si>
  <si>
    <t xml:space="preserve"> </t>
  </si>
  <si>
    <t>МУРМАНСК</t>
  </si>
  <si>
    <t>10-14 апреля 2010 года</t>
  </si>
  <si>
    <t>С П Р И Н Т</t>
  </si>
  <si>
    <t xml:space="preserve"> И Т О Г О В Ы Й    П Р О Т О К О Л           </t>
  </si>
  <si>
    <t>Спортивный комплекс "Долина Уюта"                                                                                                                                                                            15 апреля 2011 года</t>
  </si>
  <si>
    <t xml:space="preserve">    15 апреля 2011 года</t>
  </si>
  <si>
    <t xml:space="preserve">Начало соревнований: 11:00:00                                                                                                  </t>
  </si>
  <si>
    <t>Мес-</t>
  </si>
  <si>
    <t>Старт.</t>
  </si>
  <si>
    <t xml:space="preserve">     Фамилия, имя</t>
  </si>
  <si>
    <t>Год</t>
  </si>
  <si>
    <t>Раз-</t>
  </si>
  <si>
    <t>Субъект</t>
  </si>
  <si>
    <t>Город</t>
  </si>
  <si>
    <t>Организация</t>
  </si>
  <si>
    <t xml:space="preserve"> Время</t>
  </si>
  <si>
    <t>Результат</t>
  </si>
  <si>
    <t>Стрельба</t>
  </si>
  <si>
    <t xml:space="preserve">Отставание </t>
  </si>
  <si>
    <t>Выполн.</t>
  </si>
  <si>
    <t>то</t>
  </si>
  <si>
    <t>номер</t>
  </si>
  <si>
    <t>рожд.</t>
  </si>
  <si>
    <t>ряд</t>
  </si>
  <si>
    <t>тренер</t>
  </si>
  <si>
    <t xml:space="preserve"> финиша</t>
  </si>
  <si>
    <t xml:space="preserve"> старта</t>
  </si>
  <si>
    <t xml:space="preserve"> л</t>
  </si>
  <si>
    <t>с</t>
  </si>
  <si>
    <t>сум</t>
  </si>
  <si>
    <t>разряд</t>
  </si>
  <si>
    <t xml:space="preserve">ДИСТАНЦИЯ  - 2 км </t>
  </si>
  <si>
    <t xml:space="preserve">Юноши младшей возрастной группы </t>
  </si>
  <si>
    <t>Богданов Илья</t>
  </si>
  <si>
    <t>Ленинградская</t>
  </si>
  <si>
    <t>Кингисепп</t>
  </si>
  <si>
    <t>РА</t>
  </si>
  <si>
    <t>Гогин Никита</t>
  </si>
  <si>
    <t>Мурманская</t>
  </si>
  <si>
    <t>Мурманск</t>
  </si>
  <si>
    <t>МО СДЮСШОР по звс</t>
  </si>
  <si>
    <t>Рябов Михаил</t>
  </si>
  <si>
    <t>Гусев Даниил</t>
  </si>
  <si>
    <t>Москва</t>
  </si>
  <si>
    <t>"Юн.Москвы"Буревестник</t>
  </si>
  <si>
    <t>Фёдоров Арсений</t>
  </si>
  <si>
    <t>Вологодская</t>
  </si>
  <si>
    <t>Вологда</t>
  </si>
  <si>
    <t>ДЮСШ "Спартак"</t>
  </si>
  <si>
    <t>Головач Алексей</t>
  </si>
  <si>
    <t>Золотухин Кирилл</t>
  </si>
  <si>
    <t>СосновыйБор</t>
  </si>
  <si>
    <t>ШВСМ</t>
  </si>
  <si>
    <t>Разумов Денис</t>
  </si>
  <si>
    <t>Морозов Артём</t>
  </si>
  <si>
    <t>Ершов Алексей</t>
  </si>
  <si>
    <t>Иванов Никита</t>
  </si>
  <si>
    <t>Ласкин Александр</t>
  </si>
  <si>
    <t>Пыркин Юрий</t>
  </si>
  <si>
    <t>Карелия</t>
  </si>
  <si>
    <t>Костомукша</t>
  </si>
  <si>
    <t>ДЮСШ-1</t>
  </si>
  <si>
    <t>Макаренко Дмитрий</t>
  </si>
  <si>
    <t>Играев Александр</t>
  </si>
  <si>
    <t>Гаврилов Илья</t>
  </si>
  <si>
    <t>ДЮСШ № 43</t>
  </si>
  <si>
    <t>Чураков Виталий</t>
  </si>
  <si>
    <t>СДЮСШОР № 3</t>
  </si>
  <si>
    <t>Юхимчук Алексей</t>
  </si>
  <si>
    <t>1ю.</t>
  </si>
  <si>
    <t>Павлов Илья</t>
  </si>
  <si>
    <t>Соколов Игорь</t>
  </si>
  <si>
    <t>Медянец Данил</t>
  </si>
  <si>
    <t>Короткий Антон</t>
  </si>
  <si>
    <t>Козлюк Павел</t>
  </si>
  <si>
    <t>Мисе Эдгар</t>
  </si>
  <si>
    <t>Штирц Иван</t>
  </si>
  <si>
    <t>Коренчук Виталий</t>
  </si>
  <si>
    <t>Куликов Антон</t>
  </si>
  <si>
    <t>Костин Александр</t>
  </si>
  <si>
    <t>Скшипик Владимир</t>
  </si>
  <si>
    <t>Кондаков Максим</t>
  </si>
  <si>
    <t>Гужов Ярослав</t>
  </si>
  <si>
    <t>Исмайлов Артём</t>
  </si>
  <si>
    <t>Ермаков Никита</t>
  </si>
  <si>
    <t>Рассадин Дмитрий</t>
  </si>
  <si>
    <t>Кондратенко Андрей</t>
  </si>
  <si>
    <t>Бурдаков Егор</t>
  </si>
  <si>
    <t>Стародубцев Никита</t>
  </si>
  <si>
    <t>Комисаренко Алексей</t>
  </si>
  <si>
    <t>Титов Илья</t>
  </si>
  <si>
    <t xml:space="preserve">Девушки младшей возрастной группы </t>
  </si>
  <si>
    <t>Золотухина Ксения</t>
  </si>
  <si>
    <t>ШВСМ,СКК "Малахит"</t>
  </si>
  <si>
    <t>Кувалдина Дарья</t>
  </si>
  <si>
    <t>Лощинина Анастасия</t>
  </si>
  <si>
    <t>Барковская Анастасия</t>
  </si>
  <si>
    <t>Сафонова Елена</t>
  </si>
  <si>
    <t>Богун Станислава</t>
  </si>
  <si>
    <t>Редькина Екатерина</t>
  </si>
  <si>
    <t>Попова Мария</t>
  </si>
  <si>
    <t>Муксимова Рината</t>
  </si>
  <si>
    <t>Чумакова Виктория</t>
  </si>
  <si>
    <t>Румянцева Вера</t>
  </si>
  <si>
    <t>Третяк Татьяна</t>
  </si>
  <si>
    <t>Яковенко Маргарита</t>
  </si>
  <si>
    <t>Кузнецова Александра</t>
  </si>
  <si>
    <t>Бегунова Ксения</t>
  </si>
  <si>
    <t>Рессина Ирина</t>
  </si>
  <si>
    <t>Архангельская</t>
  </si>
  <si>
    <t>Онега</t>
  </si>
  <si>
    <t>ДС</t>
  </si>
  <si>
    <t>Наумова Анастасия</t>
  </si>
  <si>
    <t>Усманова Лия</t>
  </si>
  <si>
    <t>Ищенко Екатерина</t>
  </si>
  <si>
    <t>2ю.</t>
  </si>
  <si>
    <t>Гуляйкина Анна</t>
  </si>
  <si>
    <t>Скшипик Эвелина</t>
  </si>
  <si>
    <t>Шаповалова Анна</t>
  </si>
  <si>
    <t>Шульгина Влада</t>
  </si>
  <si>
    <t xml:space="preserve">ДИСТАНЦИЯ  - 5 км </t>
  </si>
  <si>
    <t xml:space="preserve">Девушки средней возрастной группы </t>
  </si>
  <si>
    <t>Иванова Мария</t>
  </si>
  <si>
    <t>КМС</t>
  </si>
  <si>
    <t>Абрамова Екатерина</t>
  </si>
  <si>
    <t>Битюкова Анастасия</t>
  </si>
  <si>
    <t>Антуфьева Надежда</t>
  </si>
  <si>
    <t>Максимова Анастасия</t>
  </si>
  <si>
    <t>Псковская</t>
  </si>
  <si>
    <t>ГО шк.-интерн.</t>
  </si>
  <si>
    <t>"Юность", Динамо</t>
  </si>
  <si>
    <t>Уманская Валерия</t>
  </si>
  <si>
    <t>Пискунова Дарья</t>
  </si>
  <si>
    <t>Череповец</t>
  </si>
  <si>
    <t>ДЮСШ № 4</t>
  </si>
  <si>
    <t>Парфёнова Ирина</t>
  </si>
  <si>
    <t>Гричанова Алёна</t>
  </si>
  <si>
    <t>Мельникова Алёна</t>
  </si>
  <si>
    <t>Денежкина Айдан</t>
  </si>
  <si>
    <t>Сергачёва Анастасия</t>
  </si>
  <si>
    <t>Марова Софья</t>
  </si>
  <si>
    <t>Денежкина Диана</t>
  </si>
  <si>
    <t>Яковлева Виктория</t>
  </si>
  <si>
    <t xml:space="preserve">ДИСТАНЦИЯ -  6  км </t>
  </si>
  <si>
    <t xml:space="preserve">Юноши средней возрастной группы </t>
  </si>
  <si>
    <t>Таргонский Юрий</t>
  </si>
  <si>
    <t>Лихограев Денис</t>
  </si>
  <si>
    <t>Секрет Виталий</t>
  </si>
  <si>
    <t>Дундуков Николай</t>
  </si>
  <si>
    <t>Респ.Карелия</t>
  </si>
  <si>
    <t>Петрозаводск</t>
  </si>
  <si>
    <t>РСДЮШОР</t>
  </si>
  <si>
    <t>Андреев Дмитрий</t>
  </si>
  <si>
    <t>Паплинский Илья</t>
  </si>
  <si>
    <t>Мишин Илья</t>
  </si>
  <si>
    <t>Пожарский Игнат</t>
  </si>
  <si>
    <t>Гамидуллаев Нурлан</t>
  </si>
  <si>
    <t>Соловьёв Василий</t>
  </si>
  <si>
    <t>РСДЮСШОР</t>
  </si>
  <si>
    <t>Молотков Михаил</t>
  </si>
  <si>
    <t>Бородин Александр</t>
  </si>
  <si>
    <t>Соломин Виталий</t>
  </si>
  <si>
    <t>Ярошенко Александр</t>
  </si>
  <si>
    <t>Лазарев Павел</t>
  </si>
  <si>
    <t>Попов Владислав</t>
  </si>
  <si>
    <t>Побийпеч Владислав</t>
  </si>
  <si>
    <t>Непомилуев Кирилл</t>
  </si>
  <si>
    <t>Саликов Иван</t>
  </si>
  <si>
    <t>Тихвин</t>
  </si>
  <si>
    <t>ТСДЮШОР</t>
  </si>
  <si>
    <t>Вовк Артём</t>
  </si>
  <si>
    <t>Козин Владислав</t>
  </si>
  <si>
    <t>Бондаренко Константин</t>
  </si>
  <si>
    <t>Ерёмин Алексей</t>
  </si>
  <si>
    <t>Шумилов Роман</t>
  </si>
  <si>
    <t>Власенков Иван</t>
  </si>
  <si>
    <t>Молчанов Дмитрий</t>
  </si>
  <si>
    <t>Григорьев Никита</t>
  </si>
  <si>
    <t>Лихограев Евгений</t>
  </si>
  <si>
    <t>Молчанов Владимир</t>
  </si>
  <si>
    <t>Тымчук Сергей</t>
  </si>
  <si>
    <t>Шаповалов Иван</t>
  </si>
  <si>
    <t>Ушаков Игорь</t>
  </si>
  <si>
    <t>Шевченко Иван</t>
  </si>
  <si>
    <t>Кляпчук Артём</t>
  </si>
  <si>
    <t>Пронин Кирилл</t>
  </si>
  <si>
    <t>Мунин Алексей</t>
  </si>
  <si>
    <t>Лазарев Артём</t>
  </si>
  <si>
    <t xml:space="preserve">ДИСТАНЦИЯ -   6  км </t>
  </si>
  <si>
    <t xml:space="preserve">Девушки старшей возрастной группы </t>
  </si>
  <si>
    <t>Мельникова Кристина</t>
  </si>
  <si>
    <t>МС</t>
  </si>
  <si>
    <t>Нилова Тамара</t>
  </si>
  <si>
    <t>Разумова Галина</t>
  </si>
  <si>
    <t>Егорова Анастасия</t>
  </si>
  <si>
    <t>Афанасьева Анна</t>
  </si>
  <si>
    <t>Суслова Юлия</t>
  </si>
  <si>
    <t>Кемкина Елена</t>
  </si>
  <si>
    <t>Глотикова Анастасия</t>
  </si>
  <si>
    <t xml:space="preserve">ДИСТАНЦИЯ -  7,5  км </t>
  </si>
  <si>
    <t xml:space="preserve">Юноши старшей  возрастной группы </t>
  </si>
  <si>
    <t>Кузнецов Алексей</t>
  </si>
  <si>
    <t>Допко Илья</t>
  </si>
  <si>
    <t>Боровков Сергей</t>
  </si>
  <si>
    <t>СДЮШОР № 3</t>
  </si>
  <si>
    <t>Фоменко Владислав</t>
  </si>
  <si>
    <t>Отопков Даниил</t>
  </si>
  <si>
    <t>Первухин Илья</t>
  </si>
  <si>
    <t>Бирюлёв Павел</t>
  </si>
  <si>
    <t>Борзенин Игорь</t>
  </si>
  <si>
    <t>Бондаренко Михаил</t>
  </si>
  <si>
    <t>Щукин Антон</t>
  </si>
  <si>
    <t>Усманов Рауль</t>
  </si>
  <si>
    <t>МО СДЮСШОР по звс,СПЭК</t>
  </si>
  <si>
    <t>Пилипец Вадим</t>
  </si>
  <si>
    <t>Десятков Александр</t>
  </si>
  <si>
    <t>Тимофеев Виталий</t>
  </si>
  <si>
    <t>Алексеенко Кирилл</t>
  </si>
  <si>
    <t>Ермаков Алексей</t>
  </si>
  <si>
    <t>Гомзяков Иван</t>
  </si>
  <si>
    <t>Голоденко Андрей</t>
  </si>
  <si>
    <t>Серов Дмитрий</t>
  </si>
  <si>
    <t>Советов Евгений</t>
  </si>
  <si>
    <t>Логинов Дмитрий</t>
  </si>
  <si>
    <t>Кузьмин Антон</t>
  </si>
  <si>
    <t>Лебедев Сергей</t>
  </si>
  <si>
    <t>Потылицын Григорий</t>
  </si>
  <si>
    <t>Сарычев Никита</t>
  </si>
  <si>
    <t>Сонюшкин Максим</t>
  </si>
  <si>
    <t>Семёнов Александр</t>
  </si>
  <si>
    <t>Кузнецов Владислав</t>
  </si>
  <si>
    <t>Киров Дмитрий</t>
  </si>
  <si>
    <t>Снисаренко Антон</t>
  </si>
  <si>
    <t>Не стартовали: №№</t>
  </si>
  <si>
    <t>17,38,39,55,84,100,108</t>
  </si>
  <si>
    <t xml:space="preserve">Не финишировали: №№ </t>
  </si>
  <si>
    <t>Штраф:</t>
  </si>
  <si>
    <t>№ 8 - 2мин., п.7.4.с</t>
  </si>
  <si>
    <t>№ 18,20,24,31,66,68,69,77,88,101,120,125,152 - 2 мин, п.7.4.а</t>
  </si>
  <si>
    <t>№ 28,83 - 4 мин, п.7.4.а</t>
  </si>
  <si>
    <t>Главный судья соревнований</t>
  </si>
  <si>
    <t>судья Республиканской категории                                                                              В.А.Сурядов</t>
  </si>
  <si>
    <t>Главный секретарь,</t>
  </si>
  <si>
    <t>судья Международной категории                                                                               В.А.Ветчинова</t>
  </si>
  <si>
    <t>Всего стартовало________________________________-чел.</t>
  </si>
  <si>
    <t>Судья на старте______________________________________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</si>
</sst>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000000"/>
    <numFmt numFmtId="182" formatCode="#,##0_ ;[Red]\-#,##0\ "/>
    <numFmt numFmtId="183" formatCode="[$-FC19]d\ mmmm\ yyyy\ &quot;г.&quot;"/>
    <numFmt numFmtId="184" formatCode="h:mm:ss.0"/>
    <numFmt numFmtId="185" formatCode="[$-F400]h:mm:ss\ AM/PM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0"/>
    </font>
    <font>
      <sz val="10"/>
      <name val="Bookman Old Style"/>
      <family val="1"/>
    </font>
    <font>
      <b/>
      <sz val="10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2"/>
      <name val="Arial Cyr"/>
      <family val="0"/>
    </font>
    <font>
      <b/>
      <sz val="14"/>
      <color indexed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47" fontId="7" fillId="0" borderId="0" xfId="55" applyNumberFormat="1">
      <alignment/>
      <protection/>
    </xf>
    <xf numFmtId="0" fontId="7" fillId="0" borderId="0" xfId="55">
      <alignment/>
      <protection/>
    </xf>
    <xf numFmtId="0" fontId="23" fillId="0" borderId="0" xfId="55" applyFont="1">
      <alignment/>
      <protection/>
    </xf>
    <xf numFmtId="0" fontId="7" fillId="0" borderId="0" xfId="55" applyAlignment="1">
      <alignment horizontal="center"/>
      <protection/>
    </xf>
    <xf numFmtId="0" fontId="22" fillId="0" borderId="0" xfId="55" applyFont="1">
      <alignment/>
      <protection/>
    </xf>
    <xf numFmtId="0" fontId="24" fillId="0" borderId="0" xfId="55" applyFont="1">
      <alignment/>
      <protection/>
    </xf>
    <xf numFmtId="0" fontId="25" fillId="0" borderId="0" xfId="55" applyFont="1">
      <alignment/>
      <protection/>
    </xf>
    <xf numFmtId="0" fontId="26" fillId="0" borderId="10" xfId="54" applyFont="1" applyBorder="1" applyAlignment="1">
      <alignment horizontal="center"/>
      <protection/>
    </xf>
    <xf numFmtId="0" fontId="26" fillId="0" borderId="11" xfId="54" applyFont="1" applyBorder="1" applyAlignment="1">
      <alignment horizontal="center"/>
      <protection/>
    </xf>
    <xf numFmtId="184" fontId="26" fillId="0" borderId="12" xfId="54" applyNumberFormat="1" applyFont="1" applyBorder="1" applyAlignment="1">
      <alignment horizontal="center"/>
      <protection/>
    </xf>
    <xf numFmtId="0" fontId="26" fillId="0" borderId="12" xfId="54" applyFont="1" applyBorder="1" applyAlignment="1">
      <alignment horizontal="center"/>
      <protection/>
    </xf>
    <xf numFmtId="0" fontId="26" fillId="0" borderId="11" xfId="55" applyFont="1" applyBorder="1" applyAlignment="1">
      <alignment horizontal="center"/>
      <protection/>
    </xf>
    <xf numFmtId="0" fontId="26" fillId="0" borderId="13" xfId="54" applyFont="1" applyBorder="1" applyAlignment="1">
      <alignment horizontal="center"/>
      <protection/>
    </xf>
    <xf numFmtId="0" fontId="7" fillId="0" borderId="0" xfId="54">
      <alignment/>
      <protection/>
    </xf>
    <xf numFmtId="0" fontId="26" fillId="0" borderId="14" xfId="54" applyFont="1" applyBorder="1" applyAlignment="1">
      <alignment horizontal="center"/>
      <protection/>
    </xf>
    <xf numFmtId="0" fontId="26" fillId="0" borderId="15" xfId="54" applyFont="1" applyBorder="1" applyAlignment="1">
      <alignment horizontal="center"/>
      <protection/>
    </xf>
    <xf numFmtId="184" fontId="26" fillId="0" borderId="16" xfId="54" applyNumberFormat="1" applyFont="1" applyBorder="1" applyAlignment="1">
      <alignment horizontal="center"/>
      <protection/>
    </xf>
    <xf numFmtId="0" fontId="26" fillId="0" borderId="16" xfId="54" applyFont="1" applyBorder="1" applyAlignment="1">
      <alignment horizontal="center"/>
      <protection/>
    </xf>
    <xf numFmtId="0" fontId="26" fillId="0" borderId="15" xfId="55" applyFont="1" applyBorder="1" applyAlignment="1">
      <alignment horizontal="center"/>
      <protection/>
    </xf>
    <xf numFmtId="0" fontId="27" fillId="0" borderId="14" xfId="54" applyFont="1" applyBorder="1" applyAlignment="1">
      <alignment horizontal="center"/>
      <protection/>
    </xf>
    <xf numFmtId="0" fontId="7" fillId="0" borderId="0" xfId="54" applyFont="1">
      <alignment/>
      <protection/>
    </xf>
    <xf numFmtId="0" fontId="26" fillId="0" borderId="0" xfId="54" applyFont="1" applyBorder="1" applyAlignment="1">
      <alignment horizontal="center"/>
      <protection/>
    </xf>
    <xf numFmtId="184" fontId="26" fillId="0" borderId="0" xfId="54" applyNumberFormat="1" applyFont="1" applyBorder="1" applyAlignment="1">
      <alignment horizontal="center"/>
      <protection/>
    </xf>
    <xf numFmtId="0" fontId="24" fillId="0" borderId="0" xfId="54" applyNumberFormat="1" applyFont="1" applyAlignment="1">
      <alignment horizontal="center"/>
      <protection/>
    </xf>
    <xf numFmtId="0" fontId="25" fillId="0" borderId="0" xfId="54" applyNumberFormat="1" applyFont="1" applyAlignment="1">
      <alignment horizontal="center"/>
      <protection/>
    </xf>
    <xf numFmtId="0" fontId="28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6" fontId="7" fillId="0" borderId="0" xfId="54" applyNumberFormat="1" applyFont="1" applyAlignment="1">
      <alignment horizontal="center"/>
      <protection/>
    </xf>
    <xf numFmtId="21" fontId="29" fillId="0" borderId="0" xfId="54" applyNumberFormat="1" applyFont="1" applyAlignment="1">
      <alignment horizontal="center"/>
      <protection/>
    </xf>
    <xf numFmtId="0" fontId="30" fillId="0" borderId="0" xfId="54" applyFont="1">
      <alignment/>
      <protection/>
    </xf>
    <xf numFmtId="0" fontId="25" fillId="0" borderId="0" xfId="55" applyNumberFormat="1" applyFont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6" fontId="7" fillId="0" borderId="0" xfId="55" applyNumberFormat="1" applyFont="1" applyAlignment="1">
      <alignment horizontal="center"/>
      <protection/>
    </xf>
    <xf numFmtId="184" fontId="31" fillId="0" borderId="0" xfId="54" applyNumberFormat="1" applyFont="1" applyAlignment="1">
      <alignment horizontal="center"/>
      <protection/>
    </xf>
    <xf numFmtId="21" fontId="31" fillId="0" borderId="0" xfId="54" applyNumberFormat="1" applyFont="1" applyAlignment="1">
      <alignment horizontal="center"/>
      <protection/>
    </xf>
    <xf numFmtId="184" fontId="7" fillId="0" borderId="0" xfId="54" applyNumberFormat="1" applyAlignment="1">
      <alignment horizontal="center"/>
      <protection/>
    </xf>
    <xf numFmtId="0" fontId="31" fillId="0" borderId="17" xfId="54" applyFont="1" applyBorder="1" applyAlignment="1">
      <alignment horizontal="center"/>
      <protection/>
    </xf>
    <xf numFmtId="0" fontId="32" fillId="0" borderId="17" xfId="54" applyFont="1" applyBorder="1" applyAlignment="1">
      <alignment horizontal="center"/>
      <protection/>
    </xf>
    <xf numFmtId="21" fontId="31" fillId="0" borderId="17" xfId="54" applyNumberFormat="1" applyFont="1" applyBorder="1" applyAlignment="1">
      <alignment horizontal="center"/>
      <protection/>
    </xf>
    <xf numFmtId="6" fontId="33" fillId="0" borderId="17" xfId="54" applyNumberFormat="1" applyFont="1" applyBorder="1" applyAlignment="1">
      <alignment horizontal="center"/>
      <protection/>
    </xf>
    <xf numFmtId="0" fontId="7" fillId="0" borderId="0" xfId="55" applyFont="1" applyAlignment="1">
      <alignment horizontal="left"/>
      <protection/>
    </xf>
    <xf numFmtId="0" fontId="28" fillId="0" borderId="0" xfId="55" applyFont="1">
      <alignment/>
      <protection/>
    </xf>
    <xf numFmtId="0" fontId="30" fillId="0" borderId="0" xfId="55" applyFont="1">
      <alignment/>
      <protection/>
    </xf>
    <xf numFmtId="21" fontId="29" fillId="0" borderId="0" xfId="55" applyNumberFormat="1" applyFont="1" applyAlignment="1">
      <alignment horizontal="center"/>
      <protection/>
    </xf>
    <xf numFmtId="184" fontId="29" fillId="0" borderId="0" xfId="54" applyNumberFormat="1" applyFont="1" applyAlignment="1">
      <alignment horizontal="center"/>
      <protection/>
    </xf>
    <xf numFmtId="0" fontId="7" fillId="0" borderId="0" xfId="55" applyFont="1" applyAlignment="1">
      <alignment horizontal="center" vertical="center"/>
      <protection/>
    </xf>
    <xf numFmtId="6" fontId="7" fillId="0" borderId="0" xfId="55" applyNumberFormat="1" applyFont="1" applyAlignment="1">
      <alignment horizontal="center" vertical="center"/>
      <protection/>
    </xf>
    <xf numFmtId="21" fontId="34" fillId="0" borderId="0" xfId="54" applyNumberFormat="1" applyFont="1" applyBorder="1" applyAlignment="1">
      <alignment horizontal="center"/>
      <protection/>
    </xf>
    <xf numFmtId="184" fontId="7" fillId="0" borderId="0" xfId="54" applyNumberFormat="1">
      <alignment/>
      <protection/>
    </xf>
    <xf numFmtId="0" fontId="7" fillId="0" borderId="0" xfId="55" applyFont="1" applyFill="1">
      <alignment/>
      <protection/>
    </xf>
    <xf numFmtId="0" fontId="0" fillId="0" borderId="0" xfId="53">
      <alignment/>
      <protection/>
    </xf>
    <xf numFmtId="6" fontId="7" fillId="0" borderId="0" xfId="55" applyNumberFormat="1" applyAlignment="1">
      <alignment horizontal="center"/>
      <protection/>
    </xf>
    <xf numFmtId="185" fontId="31" fillId="0" borderId="0" xfId="54" applyNumberFormat="1" applyFont="1" applyAlignment="1">
      <alignment horizontal="center"/>
      <protection/>
    </xf>
    <xf numFmtId="185" fontId="0" fillId="0" borderId="0" xfId="53" applyNumberFormat="1" applyAlignment="1">
      <alignment horizontal="center"/>
      <protection/>
    </xf>
    <xf numFmtId="0" fontId="7" fillId="0" borderId="0" xfId="55" applyFont="1" applyFill="1" applyAlignment="1">
      <alignment horizontal="center"/>
      <protection/>
    </xf>
    <xf numFmtId="6" fontId="7" fillId="0" borderId="0" xfId="55" applyNumberFormat="1" applyFont="1" applyFill="1" applyAlignment="1">
      <alignment horizontal="center"/>
      <protection/>
    </xf>
    <xf numFmtId="0" fontId="26" fillId="0" borderId="0" xfId="55" applyFont="1">
      <alignment/>
      <protection/>
    </xf>
    <xf numFmtId="0" fontId="24" fillId="0" borderId="0" xfId="54" applyNumberFormat="1" applyFont="1" applyAlignment="1">
      <alignment horizontal="left"/>
      <protection/>
    </xf>
    <xf numFmtId="0" fontId="7" fillId="0" borderId="0" xfId="54" applyFont="1">
      <alignment/>
      <protection/>
    </xf>
    <xf numFmtId="0" fontId="7" fillId="0" borderId="0" xfId="54" applyAlignment="1">
      <alignment horizontal="left"/>
      <protection/>
    </xf>
    <xf numFmtId="0" fontId="24" fillId="0" borderId="0" xfId="54" applyNumberFormat="1" applyFont="1" applyAlignment="1">
      <alignment horizontal="left"/>
      <protection/>
    </xf>
    <xf numFmtId="0" fontId="35" fillId="0" borderId="0" xfId="54" applyFont="1">
      <alignment/>
      <protection/>
    </xf>
    <xf numFmtId="0" fontId="7" fillId="0" borderId="0" xfId="54" applyNumberFormat="1" applyFont="1" applyAlignment="1">
      <alignment horizontal="left"/>
      <protection/>
    </xf>
    <xf numFmtId="0" fontId="24" fillId="0" borderId="0" xfId="54" applyFont="1">
      <alignment/>
      <protection/>
    </xf>
    <xf numFmtId="0" fontId="22" fillId="0" borderId="0" xfId="55" applyFont="1" applyAlignment="1">
      <alignment horizontal="center"/>
      <protection/>
    </xf>
    <xf numFmtId="0" fontId="26" fillId="0" borderId="13" xfId="54" applyFont="1" applyBorder="1" applyAlignment="1">
      <alignment horizontal="center"/>
      <protection/>
    </xf>
    <xf numFmtId="0" fontId="26" fillId="0" borderId="18" xfId="54" applyFont="1" applyBorder="1" applyAlignment="1">
      <alignment horizontal="center"/>
      <protection/>
    </xf>
    <xf numFmtId="0" fontId="26" fillId="0" borderId="19" xfId="54" applyFont="1" applyBorder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36" fillId="0" borderId="0" xfId="55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Кириенко биатлон 2010г   ин.г." xfId="53"/>
    <cellStyle name="Обычный_Лист в Всерос.Приз В" xfId="54"/>
    <cellStyle name="Обычный_Лист в Всерос.Приз В.Кириенко по биатлону Ин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R238"/>
  <sheetViews>
    <sheetView tabSelected="1" view="pageBreakPreview" zoomScale="75" zoomScaleNormal="75" zoomScaleSheetLayoutView="75" workbookViewId="0" topLeftCell="A1">
      <selection activeCell="S6" sqref="S6"/>
    </sheetView>
  </sheetViews>
  <sheetFormatPr defaultColWidth="9.140625" defaultRowHeight="12.75"/>
  <cols>
    <col min="1" max="1" width="4.57421875" style="14" customWidth="1"/>
    <col min="2" max="2" width="5.57421875" style="14" customWidth="1"/>
    <col min="3" max="3" width="23.8515625" style="14" customWidth="1"/>
    <col min="4" max="4" width="5.8515625" style="14" customWidth="1"/>
    <col min="5" max="5" width="5.57421875" style="14" customWidth="1"/>
    <col min="6" max="6" width="15.140625" style="14" customWidth="1"/>
    <col min="7" max="7" width="14.421875" style="14" customWidth="1"/>
    <col min="8" max="8" width="25.8515625" style="14" customWidth="1"/>
    <col min="9" max="9" width="13.57421875" style="14" hidden="1" customWidth="1"/>
    <col min="10" max="10" width="10.8515625" style="14" hidden="1" customWidth="1"/>
    <col min="11" max="11" width="10.57421875" style="14" customWidth="1"/>
    <col min="12" max="12" width="3.7109375" style="14" customWidth="1"/>
    <col min="13" max="14" width="4.00390625" style="14" customWidth="1"/>
    <col min="15" max="15" width="10.8515625" style="14" customWidth="1"/>
    <col min="16" max="16" width="6.57421875" style="14" customWidth="1"/>
    <col min="17" max="16384" width="9.140625" style="14" customWidth="1"/>
  </cols>
  <sheetData>
    <row r="1" spans="1:17" s="2" customFormat="1" ht="22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"/>
    </row>
    <row r="2" spans="1:17" s="2" customFormat="1" ht="22.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1"/>
    </row>
    <row r="3" spans="1:17" s="2" customFormat="1" ht="22.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1"/>
    </row>
    <row r="4" spans="1:17" s="2" customFormat="1" ht="22.5" customHeight="1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1"/>
    </row>
    <row r="5" spans="1:17" s="2" customFormat="1" ht="22.5" customHeight="1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1"/>
    </row>
    <row r="6" spans="1:17" s="2" customFormat="1" ht="22.5" customHeight="1">
      <c r="A6" s="71" t="s">
        <v>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"/>
    </row>
    <row r="7" spans="1:17" s="2" customFormat="1" ht="22.5" customHeight="1">
      <c r="A7" s="71" t="s">
        <v>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"/>
    </row>
    <row r="8" spans="1:17" s="2" customFormat="1" ht="22.5" customHeight="1">
      <c r="A8" s="71" t="s">
        <v>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1"/>
    </row>
    <row r="9" spans="1:17" s="2" customFormat="1" ht="13.5" customHeight="1">
      <c r="A9" s="3" t="s">
        <v>8</v>
      </c>
      <c r="B9" s="2" t="s">
        <v>8</v>
      </c>
      <c r="L9" s="4"/>
      <c r="M9" s="4"/>
      <c r="N9" s="4"/>
      <c r="O9" s="4"/>
      <c r="P9" s="4"/>
      <c r="Q9" s="1"/>
    </row>
    <row r="10" spans="1:17" s="2" customFormat="1" ht="18.75" customHeight="1">
      <c r="A10" s="66" t="s">
        <v>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1"/>
    </row>
    <row r="11" spans="1:17" s="2" customFormat="1" ht="22.5" customHeight="1">
      <c r="A11" s="66" t="s">
        <v>10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1"/>
    </row>
    <row r="12" spans="1:17" s="2" customFormat="1" ht="17.25" customHeight="1">
      <c r="A12" s="3" t="s">
        <v>8</v>
      </c>
      <c r="C12" s="5"/>
      <c r="L12" s="4"/>
      <c r="M12" s="4"/>
      <c r="N12" s="4"/>
      <c r="O12" s="4"/>
      <c r="P12" s="4"/>
      <c r="Q12" s="1"/>
    </row>
    <row r="13" spans="1:17" s="2" customFormat="1" ht="24.75" customHeight="1">
      <c r="A13" s="66" t="s">
        <v>11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1"/>
    </row>
    <row r="14" spans="1:17" s="2" customFormat="1" ht="17.25" customHeight="1">
      <c r="A14" s="3"/>
      <c r="C14" s="5"/>
      <c r="L14" s="4"/>
      <c r="M14" s="4"/>
      <c r="N14" s="4"/>
      <c r="O14" s="4"/>
      <c r="P14" s="4"/>
      <c r="Q14" s="1"/>
    </row>
    <row r="15" spans="1:18" s="2" customFormat="1" ht="20.25" customHeight="1">
      <c r="A15" s="66" t="s">
        <v>12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1"/>
      <c r="R15" s="2" t="s">
        <v>8</v>
      </c>
    </row>
    <row r="16" spans="1:17" s="2" customFormat="1" ht="14.25" customHeight="1">
      <c r="A16" s="6"/>
      <c r="C16" s="7"/>
      <c r="L16" s="4"/>
      <c r="M16" s="4"/>
      <c r="N16" s="4"/>
      <c r="O16" s="4"/>
      <c r="P16" s="4"/>
      <c r="Q16" s="1"/>
    </row>
    <row r="17" spans="1:17" s="2" customFormat="1" ht="14.25" customHeight="1">
      <c r="A17" s="6" t="s">
        <v>13</v>
      </c>
      <c r="C17" s="7"/>
      <c r="L17" s="4"/>
      <c r="M17" s="4"/>
      <c r="N17" s="4"/>
      <c r="O17" s="4" t="s">
        <v>14</v>
      </c>
      <c r="P17" s="4"/>
      <c r="Q17" s="1"/>
    </row>
    <row r="18" spans="1:17" s="2" customFormat="1" ht="14.25" customHeight="1">
      <c r="A18" s="6" t="s">
        <v>15</v>
      </c>
      <c r="C18" s="7"/>
      <c r="L18" s="4"/>
      <c r="M18" s="4"/>
      <c r="N18" s="4"/>
      <c r="O18" s="4"/>
      <c r="P18" s="4"/>
      <c r="Q18" s="1"/>
    </row>
    <row r="19" spans="1:16" ht="13.5" customHeight="1">
      <c r="A19" s="8" t="s">
        <v>16</v>
      </c>
      <c r="B19" s="8" t="s">
        <v>17</v>
      </c>
      <c r="C19" s="8" t="s">
        <v>18</v>
      </c>
      <c r="D19" s="8" t="s">
        <v>19</v>
      </c>
      <c r="E19" s="8" t="s">
        <v>20</v>
      </c>
      <c r="F19" s="8" t="s">
        <v>21</v>
      </c>
      <c r="G19" s="8" t="s">
        <v>22</v>
      </c>
      <c r="H19" s="9" t="s">
        <v>23</v>
      </c>
      <c r="I19" s="10" t="s">
        <v>24</v>
      </c>
      <c r="J19" s="11" t="s">
        <v>24</v>
      </c>
      <c r="K19" s="12" t="s">
        <v>25</v>
      </c>
      <c r="L19" s="67" t="s">
        <v>26</v>
      </c>
      <c r="M19" s="68"/>
      <c r="N19" s="69"/>
      <c r="O19" s="9" t="s">
        <v>27</v>
      </c>
      <c r="P19" s="9" t="s">
        <v>28</v>
      </c>
    </row>
    <row r="20" spans="1:16" s="21" customFormat="1" ht="15" customHeight="1">
      <c r="A20" s="15" t="s">
        <v>29</v>
      </c>
      <c r="B20" s="15" t="s">
        <v>30</v>
      </c>
      <c r="C20" s="15" t="s">
        <v>8</v>
      </c>
      <c r="D20" s="15" t="s">
        <v>31</v>
      </c>
      <c r="E20" s="15" t="s">
        <v>32</v>
      </c>
      <c r="F20" s="15"/>
      <c r="G20" s="15"/>
      <c r="H20" s="16" t="s">
        <v>33</v>
      </c>
      <c r="I20" s="17" t="s">
        <v>34</v>
      </c>
      <c r="J20" s="18" t="s">
        <v>35</v>
      </c>
      <c r="K20" s="19" t="s">
        <v>8</v>
      </c>
      <c r="L20" s="13" t="s">
        <v>36</v>
      </c>
      <c r="M20" s="13" t="s">
        <v>37</v>
      </c>
      <c r="N20" s="20" t="s">
        <v>38</v>
      </c>
      <c r="O20" s="16" t="s">
        <v>8</v>
      </c>
      <c r="P20" s="16" t="s">
        <v>39</v>
      </c>
    </row>
    <row r="21" spans="1:16" s="21" customFormat="1" ht="15" customHeight="1">
      <c r="A21" s="22"/>
      <c r="B21" s="22"/>
      <c r="C21" s="22"/>
      <c r="D21" s="22"/>
      <c r="E21" s="22"/>
      <c r="F21" s="22"/>
      <c r="G21" s="22"/>
      <c r="H21" s="22"/>
      <c r="I21" s="23"/>
      <c r="J21" s="22"/>
      <c r="K21" s="23"/>
      <c r="L21" s="22"/>
      <c r="M21" s="22"/>
      <c r="N21" s="22"/>
      <c r="O21" s="22"/>
      <c r="P21" s="14"/>
    </row>
    <row r="22" spans="1:16" s="21" customFormat="1" ht="15" customHeight="1">
      <c r="A22" s="24" t="s">
        <v>8</v>
      </c>
      <c r="B22" s="25" t="s">
        <v>8</v>
      </c>
      <c r="C22" s="26" t="s">
        <v>40</v>
      </c>
      <c r="D22" s="27"/>
      <c r="E22" s="28"/>
      <c r="F22" s="28"/>
      <c r="H22" s="29" t="s">
        <v>8</v>
      </c>
      <c r="I22" s="29" t="s">
        <v>8</v>
      </c>
      <c r="J22" s="29" t="s">
        <v>8</v>
      </c>
      <c r="K22" s="29" t="s">
        <v>8</v>
      </c>
      <c r="L22" s="29" t="s">
        <v>8</v>
      </c>
      <c r="M22" s="29" t="s">
        <v>8</v>
      </c>
      <c r="N22" s="29" t="s">
        <v>8</v>
      </c>
      <c r="O22" s="29" t="s">
        <v>8</v>
      </c>
      <c r="P22" s="29" t="s">
        <v>8</v>
      </c>
    </row>
    <row r="23" spans="1:16" s="21" customFormat="1" ht="15" customHeight="1">
      <c r="A23" s="24" t="s">
        <v>8</v>
      </c>
      <c r="B23" s="25" t="s">
        <v>8</v>
      </c>
      <c r="C23" s="30" t="s">
        <v>41</v>
      </c>
      <c r="D23" s="27"/>
      <c r="E23" s="28"/>
      <c r="F23" s="28"/>
      <c r="H23" s="29" t="s">
        <v>8</v>
      </c>
      <c r="I23" s="29"/>
      <c r="J23" s="29" t="s">
        <v>8</v>
      </c>
      <c r="K23" s="29" t="s">
        <v>8</v>
      </c>
      <c r="L23" s="29" t="s">
        <v>8</v>
      </c>
      <c r="M23" s="29" t="s">
        <v>8</v>
      </c>
      <c r="N23" s="29" t="s">
        <v>8</v>
      </c>
      <c r="O23" s="29" t="s">
        <v>8</v>
      </c>
      <c r="P23" s="29" t="s">
        <v>8</v>
      </c>
    </row>
    <row r="24" spans="1:16" s="21" customFormat="1" ht="15" customHeight="1">
      <c r="A24" s="24">
        <v>1</v>
      </c>
      <c r="B24" s="31">
        <v>6</v>
      </c>
      <c r="C24" s="32" t="s">
        <v>42</v>
      </c>
      <c r="D24" s="33">
        <v>1997</v>
      </c>
      <c r="E24" s="34">
        <v>2</v>
      </c>
      <c r="F24" s="32" t="s">
        <v>43</v>
      </c>
      <c r="G24" s="32" t="s">
        <v>44</v>
      </c>
      <c r="H24" s="32" t="s">
        <v>45</v>
      </c>
      <c r="I24" s="35">
        <v>0.008692129629629631</v>
      </c>
      <c r="J24" s="36">
        <v>0.00208333333333333</v>
      </c>
      <c r="K24" s="37">
        <f aca="true" t="shared" si="0" ref="K24:K59">I24-J24</f>
        <v>0.006608796296296302</v>
      </c>
      <c r="L24" s="38">
        <v>2</v>
      </c>
      <c r="M24" s="38">
        <v>0</v>
      </c>
      <c r="N24" s="39">
        <f aca="true" t="shared" si="1" ref="N24:N59">SUM(L24:M24)</f>
        <v>2</v>
      </c>
      <c r="O24" s="40">
        <f aca="true" t="shared" si="2" ref="O24:O59">K24-$K$24</f>
        <v>0</v>
      </c>
      <c r="P24" s="41"/>
    </row>
    <row r="25" spans="1:16" s="21" customFormat="1" ht="15" customHeight="1">
      <c r="A25" s="24">
        <v>2</v>
      </c>
      <c r="B25" s="31">
        <v>11</v>
      </c>
      <c r="C25" s="32" t="s">
        <v>46</v>
      </c>
      <c r="D25" s="33">
        <v>1997</v>
      </c>
      <c r="E25" s="34">
        <v>1</v>
      </c>
      <c r="F25" s="42" t="s">
        <v>47</v>
      </c>
      <c r="G25" s="32" t="s">
        <v>48</v>
      </c>
      <c r="H25" s="32" t="s">
        <v>49</v>
      </c>
      <c r="I25" s="35">
        <v>0.010636574074074074</v>
      </c>
      <c r="J25" s="36">
        <v>0.00381944444444444</v>
      </c>
      <c r="K25" s="37">
        <f t="shared" si="0"/>
        <v>0.006817129629629635</v>
      </c>
      <c r="L25" s="38">
        <v>1</v>
      </c>
      <c r="M25" s="38">
        <v>2</v>
      </c>
      <c r="N25" s="39">
        <f t="shared" si="1"/>
        <v>3</v>
      </c>
      <c r="O25" s="40">
        <f t="shared" si="2"/>
        <v>0.00020833333333333294</v>
      </c>
      <c r="P25" s="41"/>
    </row>
    <row r="26" spans="1:16" s="21" customFormat="1" ht="15" customHeight="1">
      <c r="A26" s="24">
        <v>3</v>
      </c>
      <c r="B26" s="31">
        <v>3</v>
      </c>
      <c r="C26" s="32" t="s">
        <v>50</v>
      </c>
      <c r="D26" s="33">
        <v>1998</v>
      </c>
      <c r="E26" s="34" t="s">
        <v>8</v>
      </c>
      <c r="F26" s="32" t="s">
        <v>47</v>
      </c>
      <c r="G26" s="32" t="s">
        <v>48</v>
      </c>
      <c r="H26" s="32" t="s">
        <v>49</v>
      </c>
      <c r="I26" s="35">
        <v>0.008171296296296296</v>
      </c>
      <c r="J26" s="36">
        <v>0.00104166666666667</v>
      </c>
      <c r="K26" s="37">
        <f t="shared" si="0"/>
        <v>0.007129629629629626</v>
      </c>
      <c r="L26" s="38">
        <v>0</v>
      </c>
      <c r="M26" s="38">
        <v>1</v>
      </c>
      <c r="N26" s="39">
        <f t="shared" si="1"/>
        <v>1</v>
      </c>
      <c r="O26" s="40">
        <f t="shared" si="2"/>
        <v>0.0005208333333333245</v>
      </c>
      <c r="P26" s="41"/>
    </row>
    <row r="27" spans="1:16" s="21" customFormat="1" ht="15" customHeight="1">
      <c r="A27" s="24">
        <v>4</v>
      </c>
      <c r="B27" s="31">
        <v>16</v>
      </c>
      <c r="C27" s="32" t="s">
        <v>51</v>
      </c>
      <c r="D27" s="33">
        <v>1998</v>
      </c>
      <c r="E27" s="34">
        <v>2</v>
      </c>
      <c r="F27" s="32" t="s">
        <v>8</v>
      </c>
      <c r="G27" s="32" t="s">
        <v>52</v>
      </c>
      <c r="H27" s="32" t="s">
        <v>53</v>
      </c>
      <c r="I27" s="35">
        <v>0.01275462962962963</v>
      </c>
      <c r="J27" s="36">
        <v>0.00555555555555555</v>
      </c>
      <c r="K27" s="37">
        <f t="shared" si="0"/>
        <v>0.00719907407407408</v>
      </c>
      <c r="L27" s="38">
        <v>2</v>
      </c>
      <c r="M27" s="38">
        <v>1</v>
      </c>
      <c r="N27" s="39">
        <f t="shared" si="1"/>
        <v>3</v>
      </c>
      <c r="O27" s="40">
        <f t="shared" si="2"/>
        <v>0.0005902777777777781</v>
      </c>
      <c r="P27" s="41"/>
    </row>
    <row r="28" spans="1:16" s="21" customFormat="1" ht="15" customHeight="1">
      <c r="A28" s="24">
        <v>5</v>
      </c>
      <c r="B28" s="31">
        <v>19</v>
      </c>
      <c r="C28" s="32" t="s">
        <v>54</v>
      </c>
      <c r="D28" s="33">
        <v>1998</v>
      </c>
      <c r="E28" s="34">
        <v>2</v>
      </c>
      <c r="F28" s="32" t="s">
        <v>55</v>
      </c>
      <c r="G28" s="32" t="s">
        <v>56</v>
      </c>
      <c r="H28" s="32" t="s">
        <v>57</v>
      </c>
      <c r="I28" s="35">
        <v>0.014131944444444445</v>
      </c>
      <c r="J28" s="36">
        <v>0.00659722222222222</v>
      </c>
      <c r="K28" s="37">
        <f t="shared" si="0"/>
        <v>0.007534722222222226</v>
      </c>
      <c r="L28" s="38">
        <v>0</v>
      </c>
      <c r="M28" s="38">
        <v>2</v>
      </c>
      <c r="N28" s="39">
        <f t="shared" si="1"/>
        <v>2</v>
      </c>
      <c r="O28" s="40">
        <f t="shared" si="2"/>
        <v>0.0009259259259259238</v>
      </c>
      <c r="P28" s="41"/>
    </row>
    <row r="29" spans="1:16" s="21" customFormat="1" ht="15" customHeight="1">
      <c r="A29" s="24">
        <v>6</v>
      </c>
      <c r="B29" s="31">
        <v>2</v>
      </c>
      <c r="C29" s="32" t="s">
        <v>58</v>
      </c>
      <c r="D29" s="33">
        <v>1999</v>
      </c>
      <c r="E29" s="34">
        <v>3</v>
      </c>
      <c r="F29" s="42" t="s">
        <v>47</v>
      </c>
      <c r="G29" s="32" t="s">
        <v>48</v>
      </c>
      <c r="H29" s="32" t="s">
        <v>49</v>
      </c>
      <c r="I29" s="35">
        <v>0.008738425925925926</v>
      </c>
      <c r="J29" s="36">
        <v>0.0006944444444444445</v>
      </c>
      <c r="K29" s="37">
        <f t="shared" si="0"/>
        <v>0.008043981481481482</v>
      </c>
      <c r="L29" s="38">
        <v>1</v>
      </c>
      <c r="M29" s="38">
        <v>1</v>
      </c>
      <c r="N29" s="39">
        <f t="shared" si="1"/>
        <v>2</v>
      </c>
      <c r="O29" s="40">
        <f t="shared" si="2"/>
        <v>0.00143518518518518</v>
      </c>
      <c r="P29" s="41"/>
    </row>
    <row r="30" spans="1:16" s="21" customFormat="1" ht="15" customHeight="1">
      <c r="A30" s="24">
        <v>7</v>
      </c>
      <c r="B30" s="31">
        <v>14</v>
      </c>
      <c r="C30" s="32" t="s">
        <v>59</v>
      </c>
      <c r="D30" s="33">
        <v>1998</v>
      </c>
      <c r="E30" s="34">
        <v>2</v>
      </c>
      <c r="F30" s="32" t="s">
        <v>43</v>
      </c>
      <c r="G30" s="32" t="s">
        <v>60</v>
      </c>
      <c r="H30" s="32" t="s">
        <v>61</v>
      </c>
      <c r="I30" s="35">
        <v>0.012916666666666667</v>
      </c>
      <c r="J30" s="36">
        <v>0.00486111111111111</v>
      </c>
      <c r="K30" s="37">
        <f t="shared" si="0"/>
        <v>0.008055555555555555</v>
      </c>
      <c r="L30" s="38">
        <v>2</v>
      </c>
      <c r="M30" s="38">
        <v>3</v>
      </c>
      <c r="N30" s="39">
        <f t="shared" si="1"/>
        <v>5</v>
      </c>
      <c r="O30" s="40">
        <f t="shared" si="2"/>
        <v>0.0014467592592592535</v>
      </c>
      <c r="P30" s="41"/>
    </row>
    <row r="31" spans="1:16" s="21" customFormat="1" ht="15" customHeight="1">
      <c r="A31" s="24">
        <v>8</v>
      </c>
      <c r="B31" s="31">
        <v>10</v>
      </c>
      <c r="C31" s="32" t="s">
        <v>62</v>
      </c>
      <c r="D31" s="33">
        <v>1999</v>
      </c>
      <c r="E31" s="34" t="s">
        <v>8</v>
      </c>
      <c r="F31" s="32" t="s">
        <v>47</v>
      </c>
      <c r="G31" s="32" t="s">
        <v>48</v>
      </c>
      <c r="H31" s="32" t="s">
        <v>49</v>
      </c>
      <c r="I31" s="35">
        <v>0.01167824074074074</v>
      </c>
      <c r="J31" s="36">
        <v>0.00347222222222222</v>
      </c>
      <c r="K31" s="37">
        <f t="shared" si="0"/>
        <v>0.00820601851851852</v>
      </c>
      <c r="L31" s="38">
        <v>4</v>
      </c>
      <c r="M31" s="38">
        <v>0</v>
      </c>
      <c r="N31" s="39">
        <f t="shared" si="1"/>
        <v>4</v>
      </c>
      <c r="O31" s="40">
        <f t="shared" si="2"/>
        <v>0.0015972222222222186</v>
      </c>
      <c r="P31" s="41"/>
    </row>
    <row r="32" spans="1:16" s="21" customFormat="1" ht="15" customHeight="1">
      <c r="A32" s="24">
        <v>9</v>
      </c>
      <c r="B32" s="31">
        <v>5</v>
      </c>
      <c r="C32" s="32" t="s">
        <v>63</v>
      </c>
      <c r="D32" s="33">
        <v>1997</v>
      </c>
      <c r="E32" s="34">
        <v>3</v>
      </c>
      <c r="F32" s="32" t="s">
        <v>47</v>
      </c>
      <c r="G32" s="32" t="s">
        <v>48</v>
      </c>
      <c r="H32" s="32" t="s">
        <v>49</v>
      </c>
      <c r="I32" s="35">
        <v>0.010115740740740741</v>
      </c>
      <c r="J32" s="36">
        <v>0.00173611111111111</v>
      </c>
      <c r="K32" s="37">
        <f t="shared" si="0"/>
        <v>0.008379629629629631</v>
      </c>
      <c r="L32" s="38">
        <v>0</v>
      </c>
      <c r="M32" s="38">
        <v>3</v>
      </c>
      <c r="N32" s="39">
        <f t="shared" si="1"/>
        <v>3</v>
      </c>
      <c r="O32" s="40">
        <f t="shared" si="2"/>
        <v>0.0017708333333333291</v>
      </c>
      <c r="P32" s="41"/>
    </row>
    <row r="33" spans="1:16" s="21" customFormat="1" ht="15" customHeight="1">
      <c r="A33" s="24">
        <v>10</v>
      </c>
      <c r="B33" s="31">
        <v>12</v>
      </c>
      <c r="C33" s="32" t="s">
        <v>64</v>
      </c>
      <c r="D33" s="33">
        <v>1997</v>
      </c>
      <c r="E33" s="34">
        <v>2</v>
      </c>
      <c r="F33" s="32" t="s">
        <v>47</v>
      </c>
      <c r="G33" s="32" t="s">
        <v>48</v>
      </c>
      <c r="H33" s="32" t="s">
        <v>49</v>
      </c>
      <c r="I33" s="35">
        <v>0.012604166666666666</v>
      </c>
      <c r="J33" s="36">
        <v>0.00416666666666666</v>
      </c>
      <c r="K33" s="37">
        <f t="shared" si="0"/>
        <v>0.008437500000000007</v>
      </c>
      <c r="L33" s="38">
        <v>3</v>
      </c>
      <c r="M33" s="38">
        <v>1</v>
      </c>
      <c r="N33" s="39">
        <f t="shared" si="1"/>
        <v>4</v>
      </c>
      <c r="O33" s="40">
        <f t="shared" si="2"/>
        <v>0.0018287037037037056</v>
      </c>
      <c r="P33" s="41"/>
    </row>
    <row r="34" spans="1:16" s="21" customFormat="1" ht="15" customHeight="1">
      <c r="A34" s="24">
        <v>11</v>
      </c>
      <c r="B34" s="31">
        <v>34</v>
      </c>
      <c r="C34" s="32" t="s">
        <v>65</v>
      </c>
      <c r="D34" s="33">
        <v>1997</v>
      </c>
      <c r="E34" s="34">
        <v>2</v>
      </c>
      <c r="F34" s="32" t="s">
        <v>43</v>
      </c>
      <c r="G34" s="32" t="s">
        <v>60</v>
      </c>
      <c r="H34" s="32" t="s">
        <v>61</v>
      </c>
      <c r="I34" s="35">
        <v>0.020266203703703703</v>
      </c>
      <c r="J34" s="36">
        <v>0.0118055555555555</v>
      </c>
      <c r="K34" s="37">
        <f t="shared" si="0"/>
        <v>0.008460648148148203</v>
      </c>
      <c r="L34" s="38">
        <v>2</v>
      </c>
      <c r="M34" s="38">
        <v>1</v>
      </c>
      <c r="N34" s="39">
        <f t="shared" si="1"/>
        <v>3</v>
      </c>
      <c r="O34" s="40">
        <f t="shared" si="2"/>
        <v>0.0018518518518519014</v>
      </c>
      <c r="P34" s="41"/>
    </row>
    <row r="35" spans="1:16" s="21" customFormat="1" ht="15" customHeight="1">
      <c r="A35" s="24">
        <v>12</v>
      </c>
      <c r="B35" s="31">
        <v>4</v>
      </c>
      <c r="C35" s="32" t="s">
        <v>66</v>
      </c>
      <c r="D35" s="33">
        <v>1997</v>
      </c>
      <c r="E35" s="34">
        <v>2</v>
      </c>
      <c r="F35" s="32" t="s">
        <v>55</v>
      </c>
      <c r="G35" s="32" t="s">
        <v>56</v>
      </c>
      <c r="H35" s="32" t="s">
        <v>57</v>
      </c>
      <c r="I35" s="35">
        <v>0.009918981481481482</v>
      </c>
      <c r="J35" s="36">
        <v>0.00138888888888889</v>
      </c>
      <c r="K35" s="37">
        <f t="shared" si="0"/>
        <v>0.008530092592592593</v>
      </c>
      <c r="L35" s="38">
        <v>1</v>
      </c>
      <c r="M35" s="38">
        <v>5</v>
      </c>
      <c r="N35" s="39">
        <f t="shared" si="1"/>
        <v>6</v>
      </c>
      <c r="O35" s="40">
        <f t="shared" si="2"/>
        <v>0.0019212962962962907</v>
      </c>
      <c r="P35" s="41"/>
    </row>
    <row r="36" spans="1:16" s="21" customFormat="1" ht="15" customHeight="1">
      <c r="A36" s="24">
        <v>13</v>
      </c>
      <c r="B36" s="31">
        <v>13</v>
      </c>
      <c r="C36" s="32" t="s">
        <v>67</v>
      </c>
      <c r="D36" s="33">
        <v>1998</v>
      </c>
      <c r="E36" s="34">
        <v>1</v>
      </c>
      <c r="F36" s="32" t="s">
        <v>68</v>
      </c>
      <c r="G36" s="32" t="s">
        <v>69</v>
      </c>
      <c r="H36" s="32" t="s">
        <v>70</v>
      </c>
      <c r="I36" s="35">
        <v>0.01306712962962963</v>
      </c>
      <c r="J36" s="36">
        <v>0.00451388888888889</v>
      </c>
      <c r="K36" s="37">
        <f t="shared" si="0"/>
        <v>0.00855324074074074</v>
      </c>
      <c r="L36" s="38">
        <v>4</v>
      </c>
      <c r="M36" s="38">
        <v>3</v>
      </c>
      <c r="N36" s="39">
        <f t="shared" si="1"/>
        <v>7</v>
      </c>
      <c r="O36" s="40">
        <f t="shared" si="2"/>
        <v>0.0019444444444444379</v>
      </c>
      <c r="P36" s="41"/>
    </row>
    <row r="37" spans="1:16" s="21" customFormat="1" ht="15" customHeight="1">
      <c r="A37" s="24">
        <v>14</v>
      </c>
      <c r="B37" s="31">
        <v>15</v>
      </c>
      <c r="C37" s="32" t="s">
        <v>71</v>
      </c>
      <c r="D37" s="33">
        <v>1997</v>
      </c>
      <c r="E37" s="34">
        <v>2</v>
      </c>
      <c r="F37" s="32" t="s">
        <v>47</v>
      </c>
      <c r="G37" s="32" t="s">
        <v>48</v>
      </c>
      <c r="H37" s="32" t="s">
        <v>49</v>
      </c>
      <c r="I37" s="35">
        <v>0.014016203703703704</v>
      </c>
      <c r="J37" s="36">
        <v>0.00520833333333333</v>
      </c>
      <c r="K37" s="37">
        <f t="shared" si="0"/>
        <v>0.008807870370370376</v>
      </c>
      <c r="L37" s="38">
        <v>1</v>
      </c>
      <c r="M37" s="38">
        <v>4</v>
      </c>
      <c r="N37" s="39">
        <f t="shared" si="1"/>
        <v>5</v>
      </c>
      <c r="O37" s="40">
        <f t="shared" si="2"/>
        <v>0.0021990740740740738</v>
      </c>
      <c r="P37" s="41"/>
    </row>
    <row r="38" spans="1:16" s="21" customFormat="1" ht="15" customHeight="1">
      <c r="A38" s="24">
        <v>15</v>
      </c>
      <c r="B38" s="31">
        <v>1</v>
      </c>
      <c r="C38" s="32" t="s">
        <v>72</v>
      </c>
      <c r="D38" s="33">
        <v>1998</v>
      </c>
      <c r="E38" s="34"/>
      <c r="F38" s="42" t="s">
        <v>47</v>
      </c>
      <c r="G38" s="32" t="s">
        <v>48</v>
      </c>
      <c r="H38" s="32" t="s">
        <v>49</v>
      </c>
      <c r="I38" s="35">
        <v>0.009340277777777777</v>
      </c>
      <c r="J38" s="36">
        <v>0.00034722222222222224</v>
      </c>
      <c r="K38" s="37">
        <f t="shared" si="0"/>
        <v>0.008993055555555554</v>
      </c>
      <c r="L38" s="38">
        <v>2</v>
      </c>
      <c r="M38" s="38">
        <v>2</v>
      </c>
      <c r="N38" s="39">
        <f t="shared" si="1"/>
        <v>4</v>
      </c>
      <c r="O38" s="40">
        <f t="shared" si="2"/>
        <v>0.0023842592592592526</v>
      </c>
      <c r="P38" s="41"/>
    </row>
    <row r="39" spans="1:16" s="21" customFormat="1" ht="15" customHeight="1">
      <c r="A39" s="24">
        <v>16</v>
      </c>
      <c r="B39" s="31">
        <v>9</v>
      </c>
      <c r="C39" s="32" t="s">
        <v>73</v>
      </c>
      <c r="D39" s="33">
        <v>1998</v>
      </c>
      <c r="E39" s="34">
        <v>2</v>
      </c>
      <c r="F39" s="32" t="s">
        <v>8</v>
      </c>
      <c r="G39" s="32" t="s">
        <v>52</v>
      </c>
      <c r="H39" s="32" t="s">
        <v>74</v>
      </c>
      <c r="I39" s="35">
        <v>0.012280092592592592</v>
      </c>
      <c r="J39" s="36">
        <v>0.003125</v>
      </c>
      <c r="K39" s="37">
        <f t="shared" si="0"/>
        <v>0.009155092592592593</v>
      </c>
      <c r="L39" s="38">
        <v>2</v>
      </c>
      <c r="M39" s="38">
        <v>3</v>
      </c>
      <c r="N39" s="39">
        <f t="shared" si="1"/>
        <v>5</v>
      </c>
      <c r="O39" s="40">
        <f t="shared" si="2"/>
        <v>0.0025462962962962913</v>
      </c>
      <c r="P39" s="41"/>
    </row>
    <row r="40" spans="1:16" s="21" customFormat="1" ht="15" customHeight="1">
      <c r="A40" s="24">
        <v>17</v>
      </c>
      <c r="B40" s="31">
        <v>21</v>
      </c>
      <c r="C40" s="32" t="s">
        <v>75</v>
      </c>
      <c r="D40" s="33">
        <v>1998</v>
      </c>
      <c r="E40" s="34">
        <v>3</v>
      </c>
      <c r="F40" s="32" t="s">
        <v>47</v>
      </c>
      <c r="G40" s="32" t="s">
        <v>48</v>
      </c>
      <c r="H40" s="32" t="s">
        <v>76</v>
      </c>
      <c r="I40" s="35">
        <v>0.01675925925925926</v>
      </c>
      <c r="J40" s="36">
        <v>0.00729166666666666</v>
      </c>
      <c r="K40" s="37">
        <f t="shared" si="0"/>
        <v>0.009467592592592599</v>
      </c>
      <c r="L40" s="38">
        <v>3</v>
      </c>
      <c r="M40" s="38">
        <v>0</v>
      </c>
      <c r="N40" s="39">
        <f t="shared" si="1"/>
        <v>3</v>
      </c>
      <c r="O40" s="40">
        <f t="shared" si="2"/>
        <v>0.0028587962962962968</v>
      </c>
      <c r="P40" s="41"/>
    </row>
    <row r="41" spans="1:16" s="21" customFormat="1" ht="15" customHeight="1">
      <c r="A41" s="24">
        <v>18</v>
      </c>
      <c r="B41" s="31">
        <v>8</v>
      </c>
      <c r="C41" s="32" t="s">
        <v>77</v>
      </c>
      <c r="D41" s="33">
        <v>1997</v>
      </c>
      <c r="E41" s="34" t="s">
        <v>78</v>
      </c>
      <c r="F41" s="32" t="s">
        <v>47</v>
      </c>
      <c r="G41" s="32" t="s">
        <v>48</v>
      </c>
      <c r="H41" s="32" t="s">
        <v>49</v>
      </c>
      <c r="I41" s="35">
        <v>0.012326388888888888</v>
      </c>
      <c r="J41" s="36">
        <v>0.00277777777777778</v>
      </c>
      <c r="K41" s="37">
        <f t="shared" si="0"/>
        <v>0.009548611111111108</v>
      </c>
      <c r="L41" s="38">
        <v>1</v>
      </c>
      <c r="M41" s="38">
        <v>4</v>
      </c>
      <c r="N41" s="39">
        <f t="shared" si="1"/>
        <v>5</v>
      </c>
      <c r="O41" s="40">
        <f t="shared" si="2"/>
        <v>0.0029398148148148066</v>
      </c>
      <c r="P41" s="41"/>
    </row>
    <row r="42" spans="1:16" s="21" customFormat="1" ht="15" customHeight="1">
      <c r="A42" s="24">
        <v>19</v>
      </c>
      <c r="B42" s="31">
        <v>37</v>
      </c>
      <c r="C42" s="32" t="s">
        <v>79</v>
      </c>
      <c r="D42" s="33">
        <v>1997</v>
      </c>
      <c r="E42" s="34">
        <v>2</v>
      </c>
      <c r="F42" s="32" t="s">
        <v>47</v>
      </c>
      <c r="G42" s="32" t="s">
        <v>48</v>
      </c>
      <c r="H42" s="32" t="s">
        <v>76</v>
      </c>
      <c r="I42" s="35">
        <v>0.02246527777777778</v>
      </c>
      <c r="J42" s="36">
        <v>0.0128472222222222</v>
      </c>
      <c r="K42" s="37">
        <f t="shared" si="0"/>
        <v>0.009618055555555578</v>
      </c>
      <c r="L42" s="38">
        <v>3</v>
      </c>
      <c r="M42" s="38">
        <v>1</v>
      </c>
      <c r="N42" s="39">
        <f t="shared" si="1"/>
        <v>4</v>
      </c>
      <c r="O42" s="40">
        <f t="shared" si="2"/>
        <v>0.0030092592592592757</v>
      </c>
      <c r="P42" s="41"/>
    </row>
    <row r="43" spans="1:16" s="21" customFormat="1" ht="15" customHeight="1">
      <c r="A43" s="24">
        <v>20</v>
      </c>
      <c r="B43" s="31">
        <v>18</v>
      </c>
      <c r="C43" s="32" t="s">
        <v>80</v>
      </c>
      <c r="D43" s="33">
        <v>1998</v>
      </c>
      <c r="E43" s="34" t="s">
        <v>78</v>
      </c>
      <c r="F43" s="32" t="s">
        <v>47</v>
      </c>
      <c r="G43" s="32" t="s">
        <v>48</v>
      </c>
      <c r="H43" s="32" t="s">
        <v>49</v>
      </c>
      <c r="I43" s="35">
        <v>0.015914351851851853</v>
      </c>
      <c r="J43" s="36">
        <v>0.00625</v>
      </c>
      <c r="K43" s="37">
        <f t="shared" si="0"/>
        <v>0.009664351851851853</v>
      </c>
      <c r="L43" s="38">
        <v>4</v>
      </c>
      <c r="M43" s="38">
        <v>1</v>
      </c>
      <c r="N43" s="39">
        <f t="shared" si="1"/>
        <v>5</v>
      </c>
      <c r="O43" s="40">
        <f t="shared" si="2"/>
        <v>0.003055555555555551</v>
      </c>
      <c r="P43" s="41"/>
    </row>
    <row r="44" spans="1:16" s="21" customFormat="1" ht="15" customHeight="1">
      <c r="A44" s="24">
        <v>21</v>
      </c>
      <c r="B44" s="31">
        <v>20</v>
      </c>
      <c r="C44" s="32" t="s">
        <v>81</v>
      </c>
      <c r="D44" s="33">
        <v>1998</v>
      </c>
      <c r="E44" s="34">
        <v>2</v>
      </c>
      <c r="F44" s="42" t="s">
        <v>47</v>
      </c>
      <c r="G44" s="32" t="s">
        <v>48</v>
      </c>
      <c r="H44" s="32" t="s">
        <v>49</v>
      </c>
      <c r="I44" s="35">
        <v>0.016620370370370372</v>
      </c>
      <c r="J44" s="36">
        <v>0.00694444444444444</v>
      </c>
      <c r="K44" s="37">
        <f t="shared" si="0"/>
        <v>0.009675925925925932</v>
      </c>
      <c r="L44" s="38">
        <v>1</v>
      </c>
      <c r="M44" s="38">
        <v>5</v>
      </c>
      <c r="N44" s="39">
        <f t="shared" si="1"/>
        <v>6</v>
      </c>
      <c r="O44" s="40">
        <f t="shared" si="2"/>
        <v>0.0030671296296296297</v>
      </c>
      <c r="P44" s="41"/>
    </row>
    <row r="45" spans="1:16" s="21" customFormat="1" ht="15" customHeight="1">
      <c r="A45" s="24">
        <v>22</v>
      </c>
      <c r="B45" s="31">
        <v>26</v>
      </c>
      <c r="C45" s="32" t="s">
        <v>82</v>
      </c>
      <c r="D45" s="33">
        <v>1997</v>
      </c>
      <c r="E45" s="34">
        <v>1</v>
      </c>
      <c r="F45" s="32" t="s">
        <v>47</v>
      </c>
      <c r="G45" s="32" t="s">
        <v>48</v>
      </c>
      <c r="H45" s="32" t="s">
        <v>76</v>
      </c>
      <c r="I45" s="35">
        <v>0.01900462962962963</v>
      </c>
      <c r="J45" s="36">
        <v>0.00902777777777778</v>
      </c>
      <c r="K45" s="37">
        <f t="shared" si="0"/>
        <v>0.009976851851851851</v>
      </c>
      <c r="L45" s="38">
        <v>2</v>
      </c>
      <c r="M45" s="38">
        <v>4</v>
      </c>
      <c r="N45" s="39">
        <f t="shared" si="1"/>
        <v>6</v>
      </c>
      <c r="O45" s="40">
        <f t="shared" si="2"/>
        <v>0.0033680555555555495</v>
      </c>
      <c r="P45" s="41"/>
    </row>
    <row r="46" spans="1:16" s="21" customFormat="1" ht="15" customHeight="1">
      <c r="A46" s="24">
        <v>23</v>
      </c>
      <c r="B46" s="31">
        <v>27</v>
      </c>
      <c r="C46" s="32" t="s">
        <v>83</v>
      </c>
      <c r="D46" s="33">
        <v>1998</v>
      </c>
      <c r="E46" s="34">
        <v>3</v>
      </c>
      <c r="F46" s="32" t="s">
        <v>47</v>
      </c>
      <c r="G46" s="32" t="s">
        <v>48</v>
      </c>
      <c r="H46" s="32" t="s">
        <v>76</v>
      </c>
      <c r="I46" s="35">
        <v>0.019525462962962963</v>
      </c>
      <c r="J46" s="36">
        <v>0.009375</v>
      </c>
      <c r="K46" s="37">
        <f t="shared" si="0"/>
        <v>0.010150462962962964</v>
      </c>
      <c r="L46" s="38">
        <v>2</v>
      </c>
      <c r="M46" s="38">
        <v>0</v>
      </c>
      <c r="N46" s="39">
        <f t="shared" si="1"/>
        <v>2</v>
      </c>
      <c r="O46" s="40">
        <f t="shared" si="2"/>
        <v>0.0035416666666666617</v>
      </c>
      <c r="P46" s="41"/>
    </row>
    <row r="47" spans="1:16" s="21" customFormat="1" ht="15" customHeight="1">
      <c r="A47" s="24">
        <v>24</v>
      </c>
      <c r="B47" s="31">
        <v>31</v>
      </c>
      <c r="C47" s="32" t="s">
        <v>84</v>
      </c>
      <c r="D47" s="33">
        <v>1998</v>
      </c>
      <c r="E47" s="34">
        <v>2</v>
      </c>
      <c r="F47" s="32"/>
      <c r="G47" s="32" t="s">
        <v>52</v>
      </c>
      <c r="H47" s="32" t="s">
        <v>53</v>
      </c>
      <c r="I47" s="35">
        <v>0.02101851851851852</v>
      </c>
      <c r="J47" s="36">
        <v>0.0107638888888889</v>
      </c>
      <c r="K47" s="37">
        <f t="shared" si="0"/>
        <v>0.01025462962962962</v>
      </c>
      <c r="L47" s="38">
        <v>5</v>
      </c>
      <c r="M47" s="38">
        <v>2</v>
      </c>
      <c r="N47" s="39">
        <f t="shared" si="1"/>
        <v>7</v>
      </c>
      <c r="O47" s="40">
        <f t="shared" si="2"/>
        <v>0.0036458333333333186</v>
      </c>
      <c r="P47" s="41"/>
    </row>
    <row r="48" spans="1:16" s="21" customFormat="1" ht="15" customHeight="1">
      <c r="A48" s="24">
        <v>25</v>
      </c>
      <c r="B48" s="31">
        <v>32</v>
      </c>
      <c r="C48" s="32" t="s">
        <v>85</v>
      </c>
      <c r="D48" s="33">
        <v>1998</v>
      </c>
      <c r="E48" s="34">
        <v>3</v>
      </c>
      <c r="F48" s="32" t="s">
        <v>8</v>
      </c>
      <c r="G48" s="32" t="s">
        <v>52</v>
      </c>
      <c r="H48" s="32" t="s">
        <v>74</v>
      </c>
      <c r="I48" s="35">
        <v>0.02146990740740741</v>
      </c>
      <c r="J48" s="36">
        <v>0.0111111111111111</v>
      </c>
      <c r="K48" s="37">
        <f t="shared" si="0"/>
        <v>0.01035879629629631</v>
      </c>
      <c r="L48" s="38">
        <v>3</v>
      </c>
      <c r="M48" s="38">
        <v>3</v>
      </c>
      <c r="N48" s="39">
        <f t="shared" si="1"/>
        <v>6</v>
      </c>
      <c r="O48" s="40">
        <f t="shared" si="2"/>
        <v>0.0037500000000000085</v>
      </c>
      <c r="P48" s="41"/>
    </row>
    <row r="49" spans="1:16" s="21" customFormat="1" ht="15" customHeight="1">
      <c r="A49" s="24">
        <v>26</v>
      </c>
      <c r="B49" s="31">
        <v>24</v>
      </c>
      <c r="C49" s="32" t="s">
        <v>86</v>
      </c>
      <c r="D49" s="33">
        <v>1998</v>
      </c>
      <c r="E49" s="34">
        <v>3</v>
      </c>
      <c r="F49" s="32" t="s">
        <v>47</v>
      </c>
      <c r="G49" s="32" t="s">
        <v>48</v>
      </c>
      <c r="H49" s="32" t="s">
        <v>76</v>
      </c>
      <c r="I49" s="35">
        <v>0.018900462962962963</v>
      </c>
      <c r="J49" s="36">
        <v>0.00833333333333333</v>
      </c>
      <c r="K49" s="37">
        <f t="shared" si="0"/>
        <v>0.010567129629629633</v>
      </c>
      <c r="L49" s="38">
        <v>3</v>
      </c>
      <c r="M49" s="38">
        <v>3</v>
      </c>
      <c r="N49" s="39">
        <f t="shared" si="1"/>
        <v>6</v>
      </c>
      <c r="O49" s="40">
        <f t="shared" si="2"/>
        <v>0.003958333333333331</v>
      </c>
      <c r="P49" s="41"/>
    </row>
    <row r="50" spans="1:16" s="21" customFormat="1" ht="15" customHeight="1">
      <c r="A50" s="24">
        <v>27</v>
      </c>
      <c r="B50" s="31">
        <v>23</v>
      </c>
      <c r="C50" s="32" t="s">
        <v>87</v>
      </c>
      <c r="D50" s="33">
        <v>1998</v>
      </c>
      <c r="E50" s="34">
        <v>3</v>
      </c>
      <c r="F50" s="42" t="s">
        <v>47</v>
      </c>
      <c r="G50" s="32" t="s">
        <v>48</v>
      </c>
      <c r="H50" s="32" t="s">
        <v>76</v>
      </c>
      <c r="I50" s="35">
        <v>0.01909722222222222</v>
      </c>
      <c r="J50" s="36">
        <v>0.00798611111111111</v>
      </c>
      <c r="K50" s="37">
        <f t="shared" si="0"/>
        <v>0.01111111111111111</v>
      </c>
      <c r="L50" s="38">
        <v>3</v>
      </c>
      <c r="M50" s="38">
        <v>4</v>
      </c>
      <c r="N50" s="39">
        <f t="shared" si="1"/>
        <v>7</v>
      </c>
      <c r="O50" s="40">
        <f t="shared" si="2"/>
        <v>0.004502314814814808</v>
      </c>
      <c r="P50" s="41"/>
    </row>
    <row r="51" spans="1:16" s="21" customFormat="1" ht="15" customHeight="1">
      <c r="A51" s="24">
        <v>28</v>
      </c>
      <c r="B51" s="31">
        <v>35</v>
      </c>
      <c r="C51" s="32" t="s">
        <v>88</v>
      </c>
      <c r="D51" s="33">
        <v>1998</v>
      </c>
      <c r="E51" s="34">
        <v>3</v>
      </c>
      <c r="F51" s="32" t="s">
        <v>47</v>
      </c>
      <c r="G51" s="32" t="s">
        <v>48</v>
      </c>
      <c r="H51" s="32" t="s">
        <v>76</v>
      </c>
      <c r="I51" s="35">
        <v>0.023368055555555555</v>
      </c>
      <c r="J51" s="36">
        <v>0.0121527777777778</v>
      </c>
      <c r="K51" s="37">
        <f t="shared" si="0"/>
        <v>0.011215277777777755</v>
      </c>
      <c r="L51" s="38">
        <v>4</v>
      </c>
      <c r="M51" s="38">
        <v>4</v>
      </c>
      <c r="N51" s="39">
        <f t="shared" si="1"/>
        <v>8</v>
      </c>
      <c r="O51" s="40">
        <f t="shared" si="2"/>
        <v>0.004606481481481453</v>
      </c>
      <c r="P51" s="41"/>
    </row>
    <row r="52" spans="1:16" s="21" customFormat="1" ht="15" customHeight="1">
      <c r="A52" s="24">
        <v>29</v>
      </c>
      <c r="B52" s="31">
        <v>22</v>
      </c>
      <c r="C52" s="32" t="s">
        <v>89</v>
      </c>
      <c r="D52" s="33">
        <v>1998</v>
      </c>
      <c r="E52" s="34">
        <v>2</v>
      </c>
      <c r="F52" s="42" t="s">
        <v>47</v>
      </c>
      <c r="G52" s="32" t="s">
        <v>48</v>
      </c>
      <c r="H52" s="32" t="s">
        <v>49</v>
      </c>
      <c r="I52" s="35">
        <v>0.01940972222222222</v>
      </c>
      <c r="J52" s="36">
        <v>0.00763888888888889</v>
      </c>
      <c r="K52" s="37">
        <f t="shared" si="0"/>
        <v>0.011770833333333331</v>
      </c>
      <c r="L52" s="38">
        <v>5</v>
      </c>
      <c r="M52" s="38">
        <v>4</v>
      </c>
      <c r="N52" s="39">
        <f t="shared" si="1"/>
        <v>9</v>
      </c>
      <c r="O52" s="40">
        <f t="shared" si="2"/>
        <v>0.005162037037037029</v>
      </c>
      <c r="P52" s="41"/>
    </row>
    <row r="53" spans="1:16" s="21" customFormat="1" ht="15" customHeight="1">
      <c r="A53" s="24">
        <v>30</v>
      </c>
      <c r="B53" s="31">
        <v>7</v>
      </c>
      <c r="C53" s="32" t="s">
        <v>90</v>
      </c>
      <c r="D53" s="33">
        <v>1998</v>
      </c>
      <c r="E53" s="34" t="s">
        <v>8</v>
      </c>
      <c r="F53" s="42" t="s">
        <v>47</v>
      </c>
      <c r="G53" s="32" t="s">
        <v>48</v>
      </c>
      <c r="H53" s="32" t="s">
        <v>49</v>
      </c>
      <c r="I53" s="35">
        <v>0.014224537037037037</v>
      </c>
      <c r="J53" s="36">
        <v>0.00243055555555555</v>
      </c>
      <c r="K53" s="37">
        <f t="shared" si="0"/>
        <v>0.011793981481481487</v>
      </c>
      <c r="L53" s="38">
        <v>4</v>
      </c>
      <c r="M53" s="38">
        <v>1</v>
      </c>
      <c r="N53" s="39">
        <f t="shared" si="1"/>
        <v>5</v>
      </c>
      <c r="O53" s="40">
        <f t="shared" si="2"/>
        <v>0.005185185185185185</v>
      </c>
      <c r="P53" s="41"/>
    </row>
    <row r="54" spans="1:16" s="21" customFormat="1" ht="15" customHeight="1">
      <c r="A54" s="24">
        <v>31</v>
      </c>
      <c r="B54" s="31">
        <v>28</v>
      </c>
      <c r="C54" s="32" t="s">
        <v>91</v>
      </c>
      <c r="D54" s="33">
        <v>1999</v>
      </c>
      <c r="E54" s="34">
        <v>2</v>
      </c>
      <c r="F54" s="32" t="s">
        <v>55</v>
      </c>
      <c r="G54" s="32" t="s">
        <v>56</v>
      </c>
      <c r="H54" s="32" t="s">
        <v>57</v>
      </c>
      <c r="I54" s="35">
        <v>0.021851851851851848</v>
      </c>
      <c r="J54" s="36">
        <v>0.00972222222222222</v>
      </c>
      <c r="K54" s="37">
        <f t="shared" si="0"/>
        <v>0.012129629629629627</v>
      </c>
      <c r="L54" s="38">
        <v>3</v>
      </c>
      <c r="M54" s="38">
        <v>4</v>
      </c>
      <c r="N54" s="39">
        <f t="shared" si="1"/>
        <v>7</v>
      </c>
      <c r="O54" s="40">
        <f t="shared" si="2"/>
        <v>0.0055208333333333255</v>
      </c>
      <c r="P54" s="41"/>
    </row>
    <row r="55" spans="1:16" s="21" customFormat="1" ht="15" customHeight="1">
      <c r="A55" s="24">
        <v>32</v>
      </c>
      <c r="B55" s="31">
        <v>33</v>
      </c>
      <c r="C55" s="32" t="s">
        <v>92</v>
      </c>
      <c r="D55" s="33">
        <v>1997</v>
      </c>
      <c r="E55" s="34">
        <v>2</v>
      </c>
      <c r="F55" s="32" t="s">
        <v>47</v>
      </c>
      <c r="G55" s="32" t="s">
        <v>48</v>
      </c>
      <c r="H55" s="32" t="s">
        <v>76</v>
      </c>
      <c r="I55" s="35">
        <v>0.02428240740740741</v>
      </c>
      <c r="J55" s="36">
        <v>0.0114583333333333</v>
      </c>
      <c r="K55" s="37">
        <f t="shared" si="0"/>
        <v>0.01282407407407411</v>
      </c>
      <c r="L55" s="38">
        <v>4</v>
      </c>
      <c r="M55" s="38">
        <v>4</v>
      </c>
      <c r="N55" s="39">
        <f t="shared" si="1"/>
        <v>8</v>
      </c>
      <c r="O55" s="40">
        <f t="shared" si="2"/>
        <v>0.006215277777777807</v>
      </c>
      <c r="P55" s="41"/>
    </row>
    <row r="56" spans="1:16" s="21" customFormat="1" ht="15" customHeight="1">
      <c r="A56" s="24">
        <v>33</v>
      </c>
      <c r="B56" s="31">
        <v>25</v>
      </c>
      <c r="C56" s="32" t="s">
        <v>93</v>
      </c>
      <c r="D56" s="33">
        <v>1999</v>
      </c>
      <c r="E56" s="34">
        <v>2</v>
      </c>
      <c r="F56" s="42" t="s">
        <v>47</v>
      </c>
      <c r="G56" s="32" t="s">
        <v>48</v>
      </c>
      <c r="H56" s="32" t="s">
        <v>49</v>
      </c>
      <c r="I56" s="35">
        <v>0.021550925925925928</v>
      </c>
      <c r="J56" s="36">
        <v>0.00868055555555555</v>
      </c>
      <c r="K56" s="37">
        <f t="shared" si="0"/>
        <v>0.012870370370370377</v>
      </c>
      <c r="L56" s="38">
        <v>4</v>
      </c>
      <c r="M56" s="38">
        <v>3</v>
      </c>
      <c r="N56" s="39">
        <f t="shared" si="1"/>
        <v>7</v>
      </c>
      <c r="O56" s="40">
        <f t="shared" si="2"/>
        <v>0.006261574074074076</v>
      </c>
      <c r="P56" s="41"/>
    </row>
    <row r="57" spans="1:16" s="21" customFormat="1" ht="15" customHeight="1">
      <c r="A57" s="24">
        <v>34</v>
      </c>
      <c r="B57" s="31">
        <v>30</v>
      </c>
      <c r="C57" s="32" t="s">
        <v>94</v>
      </c>
      <c r="D57" s="33">
        <v>1999</v>
      </c>
      <c r="E57" s="34">
        <v>2</v>
      </c>
      <c r="F57" s="42" t="s">
        <v>47</v>
      </c>
      <c r="G57" s="32" t="s">
        <v>48</v>
      </c>
      <c r="H57" s="32" t="s">
        <v>49</v>
      </c>
      <c r="I57" s="35">
        <v>0.02395833333333333</v>
      </c>
      <c r="J57" s="36">
        <v>0.0104166666666666</v>
      </c>
      <c r="K57" s="37">
        <f t="shared" si="0"/>
        <v>0.013541666666666731</v>
      </c>
      <c r="L57" s="38">
        <v>5</v>
      </c>
      <c r="M57" s="38">
        <v>5</v>
      </c>
      <c r="N57" s="39">
        <f t="shared" si="1"/>
        <v>10</v>
      </c>
      <c r="O57" s="40">
        <f t="shared" si="2"/>
        <v>0.0069328703703704295</v>
      </c>
      <c r="P57" s="41"/>
    </row>
    <row r="58" spans="1:16" s="21" customFormat="1" ht="15" customHeight="1">
      <c r="A58" s="24">
        <v>35</v>
      </c>
      <c r="B58" s="31">
        <v>36</v>
      </c>
      <c r="C58" s="32" t="s">
        <v>95</v>
      </c>
      <c r="D58" s="33">
        <v>1998</v>
      </c>
      <c r="E58" s="34">
        <v>2</v>
      </c>
      <c r="F58" s="32" t="s">
        <v>47</v>
      </c>
      <c r="G58" s="32" t="s">
        <v>48</v>
      </c>
      <c r="H58" s="32" t="s">
        <v>49</v>
      </c>
      <c r="I58" s="35">
        <v>0.027037037037037037</v>
      </c>
      <c r="J58" s="36">
        <v>0.0125</v>
      </c>
      <c r="K58" s="37">
        <f t="shared" si="0"/>
        <v>0.014537037037037036</v>
      </c>
      <c r="L58" s="38">
        <v>5</v>
      </c>
      <c r="M58" s="38">
        <v>5</v>
      </c>
      <c r="N58" s="39">
        <f t="shared" si="1"/>
        <v>10</v>
      </c>
      <c r="O58" s="40">
        <f t="shared" si="2"/>
        <v>0.007928240740740734</v>
      </c>
      <c r="P58" s="41"/>
    </row>
    <row r="59" spans="1:16" s="21" customFormat="1" ht="15" customHeight="1">
      <c r="A59" s="24">
        <v>36</v>
      </c>
      <c r="B59" s="31">
        <v>29</v>
      </c>
      <c r="C59" s="32" t="s">
        <v>96</v>
      </c>
      <c r="D59" s="33">
        <v>1998</v>
      </c>
      <c r="E59" s="34">
        <v>2</v>
      </c>
      <c r="F59" s="42" t="s">
        <v>47</v>
      </c>
      <c r="G59" s="32" t="s">
        <v>48</v>
      </c>
      <c r="H59" s="32" t="s">
        <v>76</v>
      </c>
      <c r="I59" s="35">
        <v>0.025474537037037035</v>
      </c>
      <c r="J59" s="36">
        <v>0.0100694444444444</v>
      </c>
      <c r="K59" s="37">
        <f t="shared" si="0"/>
        <v>0.015405092592592635</v>
      </c>
      <c r="L59" s="38">
        <v>4</v>
      </c>
      <c r="M59" s="38">
        <v>5</v>
      </c>
      <c r="N59" s="39">
        <f t="shared" si="1"/>
        <v>9</v>
      </c>
      <c r="O59" s="40">
        <f t="shared" si="2"/>
        <v>0.008796296296296333</v>
      </c>
      <c r="P59" s="41"/>
    </row>
    <row r="60" spans="1:16" s="21" customFormat="1" ht="15" customHeight="1">
      <c r="A60" s="24"/>
      <c r="B60" s="31">
        <v>17</v>
      </c>
      <c r="C60" s="32" t="s">
        <v>97</v>
      </c>
      <c r="D60" s="33">
        <v>1997</v>
      </c>
      <c r="E60" s="34"/>
      <c r="F60" s="42" t="s">
        <v>47</v>
      </c>
      <c r="G60" s="32" t="s">
        <v>48</v>
      </c>
      <c r="H60" s="32" t="s">
        <v>76</v>
      </c>
      <c r="I60" s="35" t="s">
        <v>8</v>
      </c>
      <c r="J60" s="36">
        <v>0.0135416666666666</v>
      </c>
      <c r="K60" s="37"/>
      <c r="L60" s="38"/>
      <c r="M60" s="38" t="s">
        <v>8</v>
      </c>
      <c r="N60" s="39"/>
      <c r="O60" s="40"/>
      <c r="P60" s="41"/>
    </row>
    <row r="61" spans="1:16" s="21" customFormat="1" ht="15" customHeight="1">
      <c r="A61" s="24"/>
      <c r="B61" s="31">
        <v>38</v>
      </c>
      <c r="C61" s="32" t="s">
        <v>98</v>
      </c>
      <c r="D61" s="33">
        <v>1998</v>
      </c>
      <c r="E61" s="34"/>
      <c r="F61" s="42" t="s">
        <v>47</v>
      </c>
      <c r="G61" s="32" t="s">
        <v>48</v>
      </c>
      <c r="H61" s="32" t="s">
        <v>49</v>
      </c>
      <c r="I61" s="35" t="s">
        <v>8</v>
      </c>
      <c r="J61" s="36">
        <v>0.00590277777777778</v>
      </c>
      <c r="K61" s="37"/>
      <c r="L61" s="38"/>
      <c r="M61" s="38"/>
      <c r="N61" s="39"/>
      <c r="O61" s="40"/>
      <c r="P61" s="41"/>
    </row>
    <row r="62" spans="1:16" s="21" customFormat="1" ht="15" customHeight="1">
      <c r="A62" s="24"/>
      <c r="B62" s="31">
        <v>39</v>
      </c>
      <c r="C62" s="32" t="s">
        <v>99</v>
      </c>
      <c r="D62" s="33">
        <v>1999</v>
      </c>
      <c r="E62" s="34"/>
      <c r="F62" s="42" t="s">
        <v>47</v>
      </c>
      <c r="G62" s="32" t="s">
        <v>48</v>
      </c>
      <c r="H62" s="32" t="s">
        <v>49</v>
      </c>
      <c r="I62" s="35" t="s">
        <v>8</v>
      </c>
      <c r="J62" s="36">
        <v>0.0131944444444444</v>
      </c>
      <c r="K62" s="37"/>
      <c r="L62" s="38"/>
      <c r="M62" s="38"/>
      <c r="N62" s="39"/>
      <c r="O62" s="40"/>
      <c r="P62" s="41"/>
    </row>
    <row r="63" spans="1:9" s="21" customFormat="1" ht="15" customHeight="1">
      <c r="A63" s="24"/>
      <c r="B63" s="31"/>
      <c r="C63" s="32"/>
      <c r="D63" s="33"/>
      <c r="E63" s="34"/>
      <c r="F63" s="32"/>
      <c r="G63" s="32"/>
      <c r="H63" s="32"/>
      <c r="I63" s="35"/>
    </row>
    <row r="64" spans="1:9" s="21" customFormat="1" ht="15" customHeight="1">
      <c r="A64" s="22"/>
      <c r="B64" s="31"/>
      <c r="C64" s="43" t="s">
        <v>40</v>
      </c>
      <c r="D64" s="33"/>
      <c r="E64" s="34"/>
      <c r="F64" s="32"/>
      <c r="G64" s="32"/>
      <c r="H64" s="32"/>
      <c r="I64" s="35"/>
    </row>
    <row r="65" spans="1:17" s="21" customFormat="1" ht="15" customHeight="1">
      <c r="A65" s="24"/>
      <c r="B65" s="31" t="s">
        <v>8</v>
      </c>
      <c r="C65" s="44" t="s">
        <v>100</v>
      </c>
      <c r="D65" s="33"/>
      <c r="E65" s="34"/>
      <c r="F65" s="34"/>
      <c r="G65" s="32"/>
      <c r="H65" s="45" t="s">
        <v>8</v>
      </c>
      <c r="I65" s="35"/>
      <c r="J65" s="46" t="s">
        <v>8</v>
      </c>
      <c r="K65" s="46" t="s">
        <v>8</v>
      </c>
      <c r="L65" s="46" t="s">
        <v>8</v>
      </c>
      <c r="M65" s="46" t="s">
        <v>8</v>
      </c>
      <c r="N65" s="46" t="s">
        <v>8</v>
      </c>
      <c r="O65" s="46" t="s">
        <v>8</v>
      </c>
      <c r="P65" s="46" t="s">
        <v>8</v>
      </c>
      <c r="Q65" s="46" t="s">
        <v>8</v>
      </c>
    </row>
    <row r="66" spans="1:17" s="21" customFormat="1" ht="15" customHeight="1">
      <c r="A66" s="24">
        <v>1</v>
      </c>
      <c r="B66" s="31">
        <v>51</v>
      </c>
      <c r="C66" s="32" t="s">
        <v>101</v>
      </c>
      <c r="D66" s="47">
        <v>1998</v>
      </c>
      <c r="E66" s="48">
        <v>2</v>
      </c>
      <c r="F66" s="32" t="s">
        <v>43</v>
      </c>
      <c r="G66" s="32" t="s">
        <v>60</v>
      </c>
      <c r="H66" s="32" t="s">
        <v>102</v>
      </c>
      <c r="I66" s="35">
        <v>0.028194444444444442</v>
      </c>
      <c r="J66" s="36">
        <v>0.0211805555555555</v>
      </c>
      <c r="K66" s="37">
        <f aca="true" t="shared" si="3" ref="K66:K87">I66-J66</f>
        <v>0.007013888888888941</v>
      </c>
      <c r="L66" s="38">
        <v>0</v>
      </c>
      <c r="M66" s="38">
        <v>0</v>
      </c>
      <c r="N66" s="39">
        <f aca="true" t="shared" si="4" ref="N66:N87">SUM(L66:M66)</f>
        <v>0</v>
      </c>
      <c r="O66" s="40">
        <f aca="true" t="shared" si="5" ref="O66:O87">K66-$K$66</f>
        <v>0</v>
      </c>
      <c r="P66" s="41"/>
      <c r="Q66" s="49"/>
    </row>
    <row r="67" spans="1:16" s="21" customFormat="1" ht="15" customHeight="1">
      <c r="A67" s="24">
        <v>2</v>
      </c>
      <c r="B67" s="31">
        <v>48</v>
      </c>
      <c r="C67" s="32" t="s">
        <v>103</v>
      </c>
      <c r="D67" s="47">
        <v>1998</v>
      </c>
      <c r="E67" s="48">
        <v>2</v>
      </c>
      <c r="F67" s="32" t="s">
        <v>43</v>
      </c>
      <c r="G67" s="32" t="s">
        <v>60</v>
      </c>
      <c r="H67" s="32" t="s">
        <v>102</v>
      </c>
      <c r="I67" s="35">
        <v>0.027175925925925926</v>
      </c>
      <c r="J67" s="36">
        <v>0.0201388888888889</v>
      </c>
      <c r="K67" s="37">
        <f t="shared" si="3"/>
        <v>0.007037037037037026</v>
      </c>
      <c r="L67" s="38">
        <v>1</v>
      </c>
      <c r="M67" s="38">
        <v>0</v>
      </c>
      <c r="N67" s="39">
        <f t="shared" si="4"/>
        <v>1</v>
      </c>
      <c r="O67" s="40">
        <f t="shared" si="5"/>
        <v>2.314814814808469E-05</v>
      </c>
      <c r="P67" s="41"/>
    </row>
    <row r="68" spans="1:16" s="21" customFormat="1" ht="15" customHeight="1">
      <c r="A68" s="24">
        <v>3</v>
      </c>
      <c r="B68" s="31">
        <v>42</v>
      </c>
      <c r="C68" s="32" t="s">
        <v>104</v>
      </c>
      <c r="D68" s="47">
        <v>1997</v>
      </c>
      <c r="E68" s="48">
        <v>2</v>
      </c>
      <c r="F68" s="32"/>
      <c r="G68" s="32" t="s">
        <v>52</v>
      </c>
      <c r="H68" s="32" t="s">
        <v>53</v>
      </c>
      <c r="I68" s="35">
        <v>0.025555555555555554</v>
      </c>
      <c r="J68" s="36">
        <v>0.0180555555555556</v>
      </c>
      <c r="K68" s="37">
        <f t="shared" si="3"/>
        <v>0.007499999999999955</v>
      </c>
      <c r="L68" s="38">
        <v>2</v>
      </c>
      <c r="M68" s="38">
        <v>0</v>
      </c>
      <c r="N68" s="39">
        <f t="shared" si="4"/>
        <v>2</v>
      </c>
      <c r="O68" s="40">
        <f t="shared" si="5"/>
        <v>0.00048611111111101363</v>
      </c>
      <c r="P68" s="41"/>
    </row>
    <row r="69" spans="1:16" s="21" customFormat="1" ht="15" customHeight="1">
      <c r="A69" s="24">
        <v>4</v>
      </c>
      <c r="B69" s="31">
        <v>47</v>
      </c>
      <c r="C69" s="32" t="s">
        <v>105</v>
      </c>
      <c r="D69" s="47">
        <v>1998</v>
      </c>
      <c r="E69" s="48">
        <v>2</v>
      </c>
      <c r="F69" s="32" t="s">
        <v>47</v>
      </c>
      <c r="G69" s="32" t="s">
        <v>48</v>
      </c>
      <c r="H69" s="32" t="s">
        <v>76</v>
      </c>
      <c r="I69" s="35">
        <v>0.02756944444444445</v>
      </c>
      <c r="J69" s="36">
        <v>0.0197916666666667</v>
      </c>
      <c r="K69" s="37">
        <f t="shared" si="3"/>
        <v>0.007777777777777748</v>
      </c>
      <c r="L69" s="38">
        <v>1</v>
      </c>
      <c r="M69" s="38">
        <v>0</v>
      </c>
      <c r="N69" s="39">
        <f t="shared" si="4"/>
        <v>1</v>
      </c>
      <c r="O69" s="40">
        <f t="shared" si="5"/>
        <v>0.0007638888888888071</v>
      </c>
      <c r="P69" s="41"/>
    </row>
    <row r="70" spans="1:16" s="21" customFormat="1" ht="15" customHeight="1">
      <c r="A70" s="24">
        <v>5</v>
      </c>
      <c r="B70" s="31">
        <v>46</v>
      </c>
      <c r="C70" s="32" t="s">
        <v>106</v>
      </c>
      <c r="D70" s="47">
        <v>1998</v>
      </c>
      <c r="E70" s="48">
        <v>2</v>
      </c>
      <c r="F70" s="32" t="s">
        <v>8</v>
      </c>
      <c r="G70" s="32" t="s">
        <v>52</v>
      </c>
      <c r="H70" s="32" t="s">
        <v>74</v>
      </c>
      <c r="I70" s="35">
        <v>0.027442129629629632</v>
      </c>
      <c r="J70" s="36">
        <v>0.0194444444444444</v>
      </c>
      <c r="K70" s="37">
        <f t="shared" si="3"/>
        <v>0.007997685185185233</v>
      </c>
      <c r="L70" s="38">
        <v>0</v>
      </c>
      <c r="M70" s="38">
        <v>2</v>
      </c>
      <c r="N70" s="39">
        <f t="shared" si="4"/>
        <v>2</v>
      </c>
      <c r="O70" s="40">
        <f t="shared" si="5"/>
        <v>0.0009837962962962916</v>
      </c>
      <c r="P70" s="41"/>
    </row>
    <row r="71" spans="1:16" s="21" customFormat="1" ht="15" customHeight="1">
      <c r="A71" s="24">
        <v>6</v>
      </c>
      <c r="B71" s="31">
        <v>43</v>
      </c>
      <c r="C71" s="32" t="s">
        <v>107</v>
      </c>
      <c r="D71" s="47">
        <v>1997</v>
      </c>
      <c r="E71" s="48">
        <v>2</v>
      </c>
      <c r="F71" s="32" t="s">
        <v>47</v>
      </c>
      <c r="G71" s="32" t="s">
        <v>48</v>
      </c>
      <c r="H71" s="32" t="s">
        <v>49</v>
      </c>
      <c r="I71" s="35">
        <v>0.02664351851851852</v>
      </c>
      <c r="J71" s="36">
        <v>0.0184027777777778</v>
      </c>
      <c r="K71" s="37">
        <f t="shared" si="3"/>
        <v>0.008240740740740722</v>
      </c>
      <c r="L71" s="38">
        <v>2</v>
      </c>
      <c r="M71" s="38">
        <v>0</v>
      </c>
      <c r="N71" s="39">
        <f t="shared" si="4"/>
        <v>2</v>
      </c>
      <c r="O71" s="40">
        <f t="shared" si="5"/>
        <v>0.0012268518518517811</v>
      </c>
      <c r="P71" s="41"/>
    </row>
    <row r="72" spans="1:16" s="21" customFormat="1" ht="15" customHeight="1">
      <c r="A72" s="24">
        <v>7</v>
      </c>
      <c r="B72" s="31">
        <v>41</v>
      </c>
      <c r="C72" s="32" t="s">
        <v>108</v>
      </c>
      <c r="D72" s="47">
        <v>1999</v>
      </c>
      <c r="E72" s="48">
        <v>2</v>
      </c>
      <c r="F72" s="32" t="s">
        <v>8</v>
      </c>
      <c r="G72" s="32" t="s">
        <v>52</v>
      </c>
      <c r="H72" s="32" t="s">
        <v>74</v>
      </c>
      <c r="I72" s="35">
        <v>0.026006944444444447</v>
      </c>
      <c r="J72" s="36">
        <v>0.017708333333333333</v>
      </c>
      <c r="K72" s="37">
        <f t="shared" si="3"/>
        <v>0.008298611111111114</v>
      </c>
      <c r="L72" s="38">
        <v>2</v>
      </c>
      <c r="M72" s="38">
        <v>0</v>
      </c>
      <c r="N72" s="39">
        <f t="shared" si="4"/>
        <v>2</v>
      </c>
      <c r="O72" s="40">
        <f t="shared" si="5"/>
        <v>0.0012847222222221732</v>
      </c>
      <c r="P72" s="41"/>
    </row>
    <row r="73" spans="1:16" s="21" customFormat="1" ht="15" customHeight="1">
      <c r="A73" s="24">
        <v>8</v>
      </c>
      <c r="B73" s="31">
        <v>61</v>
      </c>
      <c r="C73" s="32" t="s">
        <v>109</v>
      </c>
      <c r="D73" s="47">
        <v>1999</v>
      </c>
      <c r="E73" s="48">
        <v>3</v>
      </c>
      <c r="F73" s="32" t="s">
        <v>8</v>
      </c>
      <c r="G73" s="32" t="s">
        <v>52</v>
      </c>
      <c r="H73" s="32" t="s">
        <v>74</v>
      </c>
      <c r="I73" s="35">
        <v>0.03320601851851852</v>
      </c>
      <c r="J73" s="36">
        <v>0.0246527777777778</v>
      </c>
      <c r="K73" s="37">
        <f t="shared" si="3"/>
        <v>0.008553240740740715</v>
      </c>
      <c r="L73" s="38">
        <v>0</v>
      </c>
      <c r="M73" s="38">
        <v>1</v>
      </c>
      <c r="N73" s="39">
        <f t="shared" si="4"/>
        <v>1</v>
      </c>
      <c r="O73" s="40">
        <f t="shared" si="5"/>
        <v>0.0015393518518517744</v>
      </c>
      <c r="P73" s="41"/>
    </row>
    <row r="74" spans="1:16" s="21" customFormat="1" ht="15" customHeight="1">
      <c r="A74" s="24">
        <v>9</v>
      </c>
      <c r="B74" s="31">
        <v>52</v>
      </c>
      <c r="C74" s="32" t="s">
        <v>110</v>
      </c>
      <c r="D74" s="47">
        <v>1998</v>
      </c>
      <c r="E74" s="48">
        <v>3</v>
      </c>
      <c r="F74" s="32" t="s">
        <v>8</v>
      </c>
      <c r="G74" s="32" t="s">
        <v>52</v>
      </c>
      <c r="H74" s="32" t="s">
        <v>74</v>
      </c>
      <c r="I74" s="35">
        <v>0.03074074074074074</v>
      </c>
      <c r="J74" s="36">
        <v>0.0215277777777778</v>
      </c>
      <c r="K74" s="37">
        <f t="shared" si="3"/>
        <v>0.00921296296296294</v>
      </c>
      <c r="L74" s="38">
        <v>1</v>
      </c>
      <c r="M74" s="38">
        <v>2</v>
      </c>
      <c r="N74" s="39">
        <f t="shared" si="4"/>
        <v>3</v>
      </c>
      <c r="O74" s="40">
        <f t="shared" si="5"/>
        <v>0.002199074074073999</v>
      </c>
      <c r="P74" s="41"/>
    </row>
    <row r="75" spans="1:16" s="21" customFormat="1" ht="15" customHeight="1">
      <c r="A75" s="24">
        <v>10</v>
      </c>
      <c r="B75" s="31">
        <v>40</v>
      </c>
      <c r="C75" s="32" t="s">
        <v>111</v>
      </c>
      <c r="D75" s="47">
        <v>1997</v>
      </c>
      <c r="E75" s="48">
        <v>1</v>
      </c>
      <c r="F75" s="32" t="s">
        <v>47</v>
      </c>
      <c r="G75" s="32" t="s">
        <v>48</v>
      </c>
      <c r="H75" s="32" t="s">
        <v>49</v>
      </c>
      <c r="I75" s="35">
        <v>0.026724537037037036</v>
      </c>
      <c r="J75" s="36">
        <v>0.017361111111111112</v>
      </c>
      <c r="K75" s="37">
        <f t="shared" si="3"/>
        <v>0.009363425925925924</v>
      </c>
      <c r="L75" s="38">
        <v>2</v>
      </c>
      <c r="M75" s="38">
        <v>3</v>
      </c>
      <c r="N75" s="39">
        <f t="shared" si="4"/>
        <v>5</v>
      </c>
      <c r="O75" s="40">
        <f t="shared" si="5"/>
        <v>0.0023495370370369834</v>
      </c>
      <c r="P75" s="41"/>
    </row>
    <row r="76" spans="1:16" s="21" customFormat="1" ht="15" customHeight="1">
      <c r="A76" s="24">
        <v>11</v>
      </c>
      <c r="B76" s="31">
        <v>44</v>
      </c>
      <c r="C76" s="32" t="s">
        <v>112</v>
      </c>
      <c r="D76" s="47">
        <v>1998</v>
      </c>
      <c r="E76" s="48">
        <v>2</v>
      </c>
      <c r="F76" s="32" t="s">
        <v>8</v>
      </c>
      <c r="G76" s="32" t="s">
        <v>52</v>
      </c>
      <c r="H76" s="32" t="s">
        <v>74</v>
      </c>
      <c r="I76" s="35">
        <v>0.02815972222222222</v>
      </c>
      <c r="J76" s="36">
        <v>0.01875</v>
      </c>
      <c r="K76" s="37">
        <f t="shared" si="3"/>
        <v>0.009409722222222222</v>
      </c>
      <c r="L76" s="38">
        <v>3</v>
      </c>
      <c r="M76" s="38">
        <v>3</v>
      </c>
      <c r="N76" s="39">
        <f t="shared" si="4"/>
        <v>6</v>
      </c>
      <c r="O76" s="40">
        <f t="shared" si="5"/>
        <v>0.002395833333333281</v>
      </c>
      <c r="P76" s="41"/>
    </row>
    <row r="77" spans="1:16" s="21" customFormat="1" ht="15" customHeight="1">
      <c r="A77" s="24">
        <v>12</v>
      </c>
      <c r="B77" s="31">
        <v>59</v>
      </c>
      <c r="C77" s="32" t="s">
        <v>113</v>
      </c>
      <c r="D77" s="47">
        <v>1999</v>
      </c>
      <c r="E77" s="48">
        <v>2</v>
      </c>
      <c r="F77" s="32" t="s">
        <v>47</v>
      </c>
      <c r="G77" s="32" t="s">
        <v>48</v>
      </c>
      <c r="H77" s="32" t="s">
        <v>49</v>
      </c>
      <c r="I77" s="35">
        <v>0.03342592592592592</v>
      </c>
      <c r="J77" s="36">
        <v>0.0239583333333333</v>
      </c>
      <c r="K77" s="37">
        <f t="shared" si="3"/>
        <v>0.009467592592592621</v>
      </c>
      <c r="L77" s="38">
        <v>2</v>
      </c>
      <c r="M77" s="38">
        <v>0</v>
      </c>
      <c r="N77" s="39">
        <f t="shared" si="4"/>
        <v>2</v>
      </c>
      <c r="O77" s="40">
        <f t="shared" si="5"/>
        <v>0.00245370370370368</v>
      </c>
      <c r="P77" s="41"/>
    </row>
    <row r="78" spans="1:16" s="21" customFormat="1" ht="15" customHeight="1">
      <c r="A78" s="24">
        <v>13</v>
      </c>
      <c r="B78" s="31">
        <v>53</v>
      </c>
      <c r="C78" s="32" t="s">
        <v>114</v>
      </c>
      <c r="D78" s="47">
        <v>1999</v>
      </c>
      <c r="E78" s="48">
        <v>2</v>
      </c>
      <c r="F78" s="32" t="s">
        <v>8</v>
      </c>
      <c r="G78" s="32" t="s">
        <v>52</v>
      </c>
      <c r="H78" s="32" t="s">
        <v>74</v>
      </c>
      <c r="I78" s="35">
        <v>0.031504629629629625</v>
      </c>
      <c r="J78" s="36">
        <v>0.021875</v>
      </c>
      <c r="K78" s="37">
        <f t="shared" si="3"/>
        <v>0.009629629629629627</v>
      </c>
      <c r="L78" s="38">
        <v>3</v>
      </c>
      <c r="M78" s="38">
        <v>1</v>
      </c>
      <c r="N78" s="39">
        <f t="shared" si="4"/>
        <v>4</v>
      </c>
      <c r="O78" s="40">
        <f t="shared" si="5"/>
        <v>0.002615740740740686</v>
      </c>
      <c r="P78" s="41"/>
    </row>
    <row r="79" spans="1:16" s="21" customFormat="1" ht="15" customHeight="1">
      <c r="A79" s="24">
        <v>14</v>
      </c>
      <c r="B79" s="31">
        <v>54</v>
      </c>
      <c r="C79" s="32" t="s">
        <v>115</v>
      </c>
      <c r="D79" s="47">
        <v>1998</v>
      </c>
      <c r="E79" s="48">
        <v>2</v>
      </c>
      <c r="F79" s="32" t="s">
        <v>55</v>
      </c>
      <c r="G79" s="32" t="s">
        <v>56</v>
      </c>
      <c r="H79" s="32" t="s">
        <v>57</v>
      </c>
      <c r="I79" s="35">
        <v>0.03193287037037037</v>
      </c>
      <c r="J79" s="36">
        <v>0.0222222222222222</v>
      </c>
      <c r="K79" s="37">
        <f t="shared" si="3"/>
        <v>0.00971064814814817</v>
      </c>
      <c r="L79" s="38">
        <v>1</v>
      </c>
      <c r="M79" s="38">
        <v>2</v>
      </c>
      <c r="N79" s="39">
        <f t="shared" si="4"/>
        <v>3</v>
      </c>
      <c r="O79" s="40">
        <f t="shared" si="5"/>
        <v>0.0026967592592592286</v>
      </c>
      <c r="P79" s="41"/>
    </row>
    <row r="80" spans="1:16" s="21" customFormat="1" ht="15" customHeight="1">
      <c r="A80" s="24">
        <v>15</v>
      </c>
      <c r="B80" s="31">
        <v>50</v>
      </c>
      <c r="C80" s="32" t="s">
        <v>116</v>
      </c>
      <c r="D80" s="47">
        <v>1998</v>
      </c>
      <c r="E80" s="48">
        <v>2</v>
      </c>
      <c r="F80" s="32" t="s">
        <v>43</v>
      </c>
      <c r="G80" s="32" t="s">
        <v>60</v>
      </c>
      <c r="H80" s="32" t="s">
        <v>61</v>
      </c>
      <c r="I80" s="35">
        <v>0.030659722222222224</v>
      </c>
      <c r="J80" s="36">
        <v>0.0208333333333333</v>
      </c>
      <c r="K80" s="37">
        <f t="shared" si="3"/>
        <v>0.009826388888888923</v>
      </c>
      <c r="L80" s="38">
        <v>2</v>
      </c>
      <c r="M80" s="38">
        <v>5</v>
      </c>
      <c r="N80" s="39">
        <f t="shared" si="4"/>
        <v>7</v>
      </c>
      <c r="O80" s="40">
        <f t="shared" si="5"/>
        <v>0.0028124999999999817</v>
      </c>
      <c r="P80" s="41"/>
    </row>
    <row r="81" spans="1:16" s="21" customFormat="1" ht="15" customHeight="1">
      <c r="A81" s="24">
        <v>16</v>
      </c>
      <c r="B81" s="31">
        <v>49</v>
      </c>
      <c r="C81" s="32" t="s">
        <v>117</v>
      </c>
      <c r="D81" s="47">
        <v>1998</v>
      </c>
      <c r="E81" s="48">
        <v>2</v>
      </c>
      <c r="F81" s="32" t="s">
        <v>118</v>
      </c>
      <c r="G81" s="32" t="s">
        <v>119</v>
      </c>
      <c r="H81" s="32" t="s">
        <v>120</v>
      </c>
      <c r="I81" s="35">
        <v>0.03043981481481482</v>
      </c>
      <c r="J81" s="36">
        <v>0.0204861111111111</v>
      </c>
      <c r="K81" s="37">
        <f t="shared" si="3"/>
        <v>0.009953703703703718</v>
      </c>
      <c r="L81" s="38">
        <v>2</v>
      </c>
      <c r="M81" s="38">
        <v>5</v>
      </c>
      <c r="N81" s="39">
        <f t="shared" si="4"/>
        <v>7</v>
      </c>
      <c r="O81" s="40">
        <f t="shared" si="5"/>
        <v>0.002939814814814777</v>
      </c>
      <c r="P81" s="41"/>
    </row>
    <row r="82" spans="1:16" s="21" customFormat="1" ht="15" customHeight="1">
      <c r="A82" s="24">
        <v>17</v>
      </c>
      <c r="B82" s="31">
        <v>60</v>
      </c>
      <c r="C82" s="32" t="s">
        <v>121</v>
      </c>
      <c r="D82" s="47">
        <v>1998</v>
      </c>
      <c r="E82" s="48">
        <v>2</v>
      </c>
      <c r="F82" s="32" t="s">
        <v>8</v>
      </c>
      <c r="G82" s="32" t="s">
        <v>52</v>
      </c>
      <c r="H82" s="32" t="s">
        <v>74</v>
      </c>
      <c r="I82" s="35">
        <v>0.034999999999999996</v>
      </c>
      <c r="J82" s="36">
        <v>0.0243055555555555</v>
      </c>
      <c r="K82" s="37">
        <f t="shared" si="3"/>
        <v>0.010694444444444496</v>
      </c>
      <c r="L82" s="38">
        <v>4</v>
      </c>
      <c r="M82" s="38">
        <v>4</v>
      </c>
      <c r="N82" s="39">
        <f t="shared" si="4"/>
        <v>8</v>
      </c>
      <c r="O82" s="40">
        <f t="shared" si="5"/>
        <v>0.003680555555555555</v>
      </c>
      <c r="P82" s="41"/>
    </row>
    <row r="83" spans="1:16" s="21" customFormat="1" ht="15" customHeight="1">
      <c r="A83" s="24">
        <v>18</v>
      </c>
      <c r="B83" s="31">
        <v>45</v>
      </c>
      <c r="C83" s="32" t="s">
        <v>122</v>
      </c>
      <c r="D83" s="47">
        <v>1999</v>
      </c>
      <c r="E83" s="48">
        <v>2</v>
      </c>
      <c r="F83" s="32" t="s">
        <v>47</v>
      </c>
      <c r="G83" s="32" t="s">
        <v>48</v>
      </c>
      <c r="H83" s="32" t="s">
        <v>49</v>
      </c>
      <c r="I83" s="35">
        <v>0.030162037037037032</v>
      </c>
      <c r="J83" s="36">
        <v>0.0190972222222222</v>
      </c>
      <c r="K83" s="37">
        <f t="shared" si="3"/>
        <v>0.011064814814814833</v>
      </c>
      <c r="L83" s="38">
        <v>3</v>
      </c>
      <c r="M83" s="38">
        <v>3</v>
      </c>
      <c r="N83" s="39">
        <f t="shared" si="4"/>
        <v>6</v>
      </c>
      <c r="O83" s="40">
        <f t="shared" si="5"/>
        <v>0.004050925925925892</v>
      </c>
      <c r="P83" s="41"/>
    </row>
    <row r="84" spans="1:16" s="21" customFormat="1" ht="15" customHeight="1">
      <c r="A84" s="24">
        <v>19</v>
      </c>
      <c r="B84" s="31">
        <v>56</v>
      </c>
      <c r="C84" s="32" t="s">
        <v>123</v>
      </c>
      <c r="D84" s="47">
        <v>1999</v>
      </c>
      <c r="E84" s="47" t="s">
        <v>124</v>
      </c>
      <c r="F84" s="32" t="s">
        <v>47</v>
      </c>
      <c r="G84" s="32" t="s">
        <v>48</v>
      </c>
      <c r="H84" s="32" t="s">
        <v>49</v>
      </c>
      <c r="I84" s="35">
        <v>0.034270833333333334</v>
      </c>
      <c r="J84" s="36">
        <v>0.0229166666666667</v>
      </c>
      <c r="K84" s="37">
        <f t="shared" si="3"/>
        <v>0.011354166666666634</v>
      </c>
      <c r="L84" s="38">
        <v>2</v>
      </c>
      <c r="M84" s="38">
        <v>3</v>
      </c>
      <c r="N84" s="39">
        <f t="shared" si="4"/>
        <v>5</v>
      </c>
      <c r="O84" s="40">
        <f t="shared" si="5"/>
        <v>0.004340277777777693</v>
      </c>
      <c r="P84" s="41"/>
    </row>
    <row r="85" spans="1:16" s="21" customFormat="1" ht="15" customHeight="1">
      <c r="A85" s="24">
        <v>20</v>
      </c>
      <c r="B85" s="31">
        <v>58</v>
      </c>
      <c r="C85" s="32" t="s">
        <v>125</v>
      </c>
      <c r="D85" s="47">
        <v>1999</v>
      </c>
      <c r="E85" s="48">
        <v>3</v>
      </c>
      <c r="F85" s="32" t="s">
        <v>8</v>
      </c>
      <c r="G85" s="32" t="s">
        <v>52</v>
      </c>
      <c r="H85" s="32" t="s">
        <v>74</v>
      </c>
      <c r="I85" s="35">
        <v>0.03532407407407407</v>
      </c>
      <c r="J85" s="36">
        <v>0.0236111111111111</v>
      </c>
      <c r="K85" s="37">
        <f t="shared" si="3"/>
        <v>0.01171296296296297</v>
      </c>
      <c r="L85" s="38">
        <v>4</v>
      </c>
      <c r="M85" s="38">
        <v>4</v>
      </c>
      <c r="N85" s="39">
        <f t="shared" si="4"/>
        <v>8</v>
      </c>
      <c r="O85" s="40">
        <f t="shared" si="5"/>
        <v>0.004699074074074029</v>
      </c>
      <c r="P85" s="41"/>
    </row>
    <row r="86" spans="1:16" s="21" customFormat="1" ht="15" customHeight="1">
      <c r="A86" s="24">
        <v>21</v>
      </c>
      <c r="B86" s="31">
        <v>62</v>
      </c>
      <c r="C86" s="32" t="s">
        <v>126</v>
      </c>
      <c r="D86" s="47">
        <v>1999</v>
      </c>
      <c r="E86" s="48">
        <v>2</v>
      </c>
      <c r="F86" s="32" t="s">
        <v>47</v>
      </c>
      <c r="G86" s="32" t="s">
        <v>48</v>
      </c>
      <c r="H86" s="32" t="s">
        <v>49</v>
      </c>
      <c r="I86" s="35">
        <v>0.03916666666666666</v>
      </c>
      <c r="J86" s="36">
        <v>0.025</v>
      </c>
      <c r="K86" s="37">
        <f t="shared" si="3"/>
        <v>0.01416666666666666</v>
      </c>
      <c r="L86" s="38">
        <v>4</v>
      </c>
      <c r="M86" s="38">
        <v>5</v>
      </c>
      <c r="N86" s="39">
        <f t="shared" si="4"/>
        <v>9</v>
      </c>
      <c r="O86" s="40">
        <f t="shared" si="5"/>
        <v>0.00715277777777772</v>
      </c>
      <c r="P86" s="41"/>
    </row>
    <row r="87" spans="1:16" s="21" customFormat="1" ht="15" customHeight="1">
      <c r="A87" s="24">
        <v>22</v>
      </c>
      <c r="B87" s="31">
        <v>57</v>
      </c>
      <c r="C87" s="32" t="s">
        <v>127</v>
      </c>
      <c r="D87" s="47">
        <v>1997</v>
      </c>
      <c r="E87" s="48">
        <v>2</v>
      </c>
      <c r="F87" s="32" t="s">
        <v>47</v>
      </c>
      <c r="G87" s="32" t="s">
        <v>48</v>
      </c>
      <c r="H87" s="32" t="s">
        <v>49</v>
      </c>
      <c r="I87" s="35">
        <v>0.03936342592592592</v>
      </c>
      <c r="J87" s="36">
        <v>0.0232638888888889</v>
      </c>
      <c r="K87" s="37">
        <f t="shared" si="3"/>
        <v>0.01609953703703702</v>
      </c>
      <c r="L87" s="38">
        <v>5</v>
      </c>
      <c r="M87" s="38">
        <v>4</v>
      </c>
      <c r="N87" s="39">
        <f t="shared" si="4"/>
        <v>9</v>
      </c>
      <c r="O87" s="40">
        <f t="shared" si="5"/>
        <v>0.009085648148148079</v>
      </c>
      <c r="P87" s="41"/>
    </row>
    <row r="88" spans="1:16" s="21" customFormat="1" ht="15" customHeight="1">
      <c r="A88" s="24"/>
      <c r="B88" s="31">
        <v>55</v>
      </c>
      <c r="C88" s="32" t="s">
        <v>128</v>
      </c>
      <c r="D88" s="47">
        <v>1998</v>
      </c>
      <c r="E88" s="48">
        <v>2</v>
      </c>
      <c r="F88" s="32" t="s">
        <v>8</v>
      </c>
      <c r="G88" s="32" t="s">
        <v>52</v>
      </c>
      <c r="H88" s="32" t="s">
        <v>74</v>
      </c>
      <c r="I88" s="35" t="s">
        <v>8</v>
      </c>
      <c r="J88" s="36">
        <v>0.0225694444444444</v>
      </c>
      <c r="K88" s="37"/>
      <c r="L88" s="38" t="s">
        <v>8</v>
      </c>
      <c r="M88" s="38"/>
      <c r="N88" s="39"/>
      <c r="O88" s="40"/>
      <c r="P88" s="41"/>
    </row>
    <row r="89" spans="1:9" s="21" customFormat="1" ht="15" customHeight="1">
      <c r="A89" s="24"/>
      <c r="B89" s="24"/>
      <c r="C89" s="32"/>
      <c r="D89" s="33"/>
      <c r="E89" s="34"/>
      <c r="F89" s="32"/>
      <c r="G89" s="32"/>
      <c r="H89" s="32"/>
      <c r="I89" s="35"/>
    </row>
    <row r="90" spans="1:9" s="21" customFormat="1" ht="15" customHeight="1">
      <c r="A90" s="24"/>
      <c r="B90" s="24"/>
      <c r="C90" s="43" t="s">
        <v>129</v>
      </c>
      <c r="D90" s="33"/>
      <c r="E90" s="34"/>
      <c r="F90" s="34"/>
      <c r="G90" s="32"/>
      <c r="H90" s="32"/>
      <c r="I90" s="35"/>
    </row>
    <row r="91" spans="1:17" s="21" customFormat="1" ht="15" customHeight="1">
      <c r="A91" s="24"/>
      <c r="B91" s="31" t="s">
        <v>8</v>
      </c>
      <c r="C91" s="44" t="s">
        <v>130</v>
      </c>
      <c r="D91" s="33"/>
      <c r="E91" s="34"/>
      <c r="F91" s="34"/>
      <c r="G91" s="32"/>
      <c r="H91" s="32"/>
      <c r="I91" s="35"/>
      <c r="J91" s="50"/>
      <c r="K91" s="50"/>
      <c r="L91" s="50"/>
      <c r="M91" s="50"/>
      <c r="N91" s="50"/>
      <c r="O91" s="50"/>
      <c r="P91" s="50"/>
      <c r="Q91" s="50"/>
    </row>
    <row r="92" spans="1:16" s="21" customFormat="1" ht="15" customHeight="1">
      <c r="A92" s="24">
        <v>1</v>
      </c>
      <c r="B92" s="31">
        <v>72</v>
      </c>
      <c r="C92" s="32" t="s">
        <v>131</v>
      </c>
      <c r="D92" s="33">
        <v>1995</v>
      </c>
      <c r="E92" s="34" t="s">
        <v>132</v>
      </c>
      <c r="F92" s="32" t="s">
        <v>8</v>
      </c>
      <c r="G92" s="32" t="s">
        <v>52</v>
      </c>
      <c r="H92" s="32" t="s">
        <v>74</v>
      </c>
      <c r="I92" s="35">
        <v>0.04913194444444444</v>
      </c>
      <c r="J92" s="36">
        <v>0.0354166666666667</v>
      </c>
      <c r="K92" s="37">
        <f aca="true" t="shared" si="6" ref="K92:K106">I92-J92</f>
        <v>0.013715277777777743</v>
      </c>
      <c r="L92" s="38">
        <v>2</v>
      </c>
      <c r="M92" s="38">
        <v>1</v>
      </c>
      <c r="N92" s="39">
        <f aca="true" t="shared" si="7" ref="N92:N106">SUM(L92:M92)</f>
        <v>3</v>
      </c>
      <c r="O92" s="40">
        <f aca="true" t="shared" si="8" ref="O92:O106">K92-$K$92</f>
        <v>0</v>
      </c>
      <c r="P92" s="41" t="s">
        <v>132</v>
      </c>
    </row>
    <row r="93" spans="1:16" s="21" customFormat="1" ht="15" customHeight="1">
      <c r="A93" s="24">
        <v>2</v>
      </c>
      <c r="B93" s="31">
        <v>63</v>
      </c>
      <c r="C93" s="32" t="s">
        <v>133</v>
      </c>
      <c r="D93" s="33">
        <v>1996</v>
      </c>
      <c r="E93" s="34">
        <v>1</v>
      </c>
      <c r="F93" s="32" t="s">
        <v>47</v>
      </c>
      <c r="G93" s="32" t="s">
        <v>48</v>
      </c>
      <c r="H93" s="32" t="s">
        <v>76</v>
      </c>
      <c r="I93" s="35">
        <v>0.04652777777777778</v>
      </c>
      <c r="J93" s="36">
        <v>0.03229166666666667</v>
      </c>
      <c r="K93" s="37">
        <f t="shared" si="6"/>
        <v>0.014236111111111109</v>
      </c>
      <c r="L93" s="38">
        <v>1</v>
      </c>
      <c r="M93" s="38">
        <v>3</v>
      </c>
      <c r="N93" s="39">
        <f t="shared" si="7"/>
        <v>4</v>
      </c>
      <c r="O93" s="40">
        <f t="shared" si="8"/>
        <v>0.0005208333333333662</v>
      </c>
      <c r="P93" s="41" t="s">
        <v>132</v>
      </c>
    </row>
    <row r="94" spans="1:16" s="21" customFormat="1" ht="15" customHeight="1">
      <c r="A94" s="24">
        <v>3</v>
      </c>
      <c r="B94" s="31">
        <v>64</v>
      </c>
      <c r="C94" s="32" t="s">
        <v>134</v>
      </c>
      <c r="D94" s="33">
        <v>1995</v>
      </c>
      <c r="E94" s="34">
        <v>1</v>
      </c>
      <c r="F94" s="32" t="s">
        <v>47</v>
      </c>
      <c r="G94" s="32" t="s">
        <v>48</v>
      </c>
      <c r="H94" s="32" t="s">
        <v>49</v>
      </c>
      <c r="I94" s="35">
        <v>0.0474537037037037</v>
      </c>
      <c r="J94" s="36">
        <v>0.03263888888888889</v>
      </c>
      <c r="K94" s="37">
        <f t="shared" si="6"/>
        <v>0.014814814814814808</v>
      </c>
      <c r="L94" s="38">
        <v>2</v>
      </c>
      <c r="M94" s="38">
        <v>1</v>
      </c>
      <c r="N94" s="39">
        <f t="shared" si="7"/>
        <v>3</v>
      </c>
      <c r="O94" s="40">
        <f t="shared" si="8"/>
        <v>0.0010995370370370655</v>
      </c>
      <c r="P94" s="41" t="s">
        <v>132</v>
      </c>
    </row>
    <row r="95" spans="1:16" s="21" customFormat="1" ht="15" customHeight="1">
      <c r="A95" s="24">
        <v>4</v>
      </c>
      <c r="B95" s="31">
        <v>75</v>
      </c>
      <c r="C95" s="32" t="s">
        <v>135</v>
      </c>
      <c r="D95" s="33">
        <v>1996</v>
      </c>
      <c r="E95" s="34">
        <v>1</v>
      </c>
      <c r="F95" s="32" t="s">
        <v>118</v>
      </c>
      <c r="G95" s="32" t="s">
        <v>119</v>
      </c>
      <c r="H95" s="32" t="s">
        <v>120</v>
      </c>
      <c r="I95" s="35">
        <v>0.05145833333333333</v>
      </c>
      <c r="J95" s="36">
        <v>0.0364583333333333</v>
      </c>
      <c r="K95" s="37">
        <f t="shared" si="6"/>
        <v>0.015000000000000027</v>
      </c>
      <c r="L95" s="38">
        <v>2</v>
      </c>
      <c r="M95" s="38">
        <v>4</v>
      </c>
      <c r="N95" s="39">
        <f t="shared" si="7"/>
        <v>6</v>
      </c>
      <c r="O95" s="40">
        <f t="shared" si="8"/>
        <v>0.0012847222222222843</v>
      </c>
      <c r="P95" s="41"/>
    </row>
    <row r="96" spans="1:16" s="21" customFormat="1" ht="15" customHeight="1">
      <c r="A96" s="24">
        <v>5</v>
      </c>
      <c r="B96" s="31">
        <v>73</v>
      </c>
      <c r="C96" s="32" t="s">
        <v>136</v>
      </c>
      <c r="D96" s="33">
        <v>1995</v>
      </c>
      <c r="E96" s="34">
        <v>1</v>
      </c>
      <c r="F96" s="32" t="s">
        <v>137</v>
      </c>
      <c r="G96" s="32" t="s">
        <v>138</v>
      </c>
      <c r="H96" s="32" t="s">
        <v>139</v>
      </c>
      <c r="I96" s="35">
        <v>0.05081018518518519</v>
      </c>
      <c r="J96" s="36">
        <v>0.0357638888888889</v>
      </c>
      <c r="K96" s="37">
        <f t="shared" si="6"/>
        <v>0.015046296296296287</v>
      </c>
      <c r="L96" s="38">
        <v>3</v>
      </c>
      <c r="M96" s="38">
        <v>1</v>
      </c>
      <c r="N96" s="39">
        <f t="shared" si="7"/>
        <v>4</v>
      </c>
      <c r="O96" s="40">
        <f t="shared" si="8"/>
        <v>0.0013310185185185439</v>
      </c>
      <c r="P96" s="41"/>
    </row>
    <row r="97" spans="1:16" s="21" customFormat="1" ht="15" customHeight="1">
      <c r="A97" s="24">
        <v>6</v>
      </c>
      <c r="B97" s="31">
        <v>70</v>
      </c>
      <c r="C97" s="32" t="s">
        <v>140</v>
      </c>
      <c r="D97" s="33">
        <v>1995</v>
      </c>
      <c r="E97" s="34" t="s">
        <v>132</v>
      </c>
      <c r="F97" s="32" t="s">
        <v>8</v>
      </c>
      <c r="G97" s="32" t="s">
        <v>52</v>
      </c>
      <c r="H97" s="32" t="s">
        <v>53</v>
      </c>
      <c r="I97" s="35">
        <v>0.04981481481481481</v>
      </c>
      <c r="J97" s="36">
        <v>0.0347222222222222</v>
      </c>
      <c r="K97" s="37">
        <f t="shared" si="6"/>
        <v>0.015092592592592609</v>
      </c>
      <c r="L97" s="38">
        <v>1</v>
      </c>
      <c r="M97" s="38">
        <v>3</v>
      </c>
      <c r="N97" s="39">
        <f t="shared" si="7"/>
        <v>4</v>
      </c>
      <c r="O97" s="40">
        <f t="shared" si="8"/>
        <v>0.001377314814814866</v>
      </c>
      <c r="P97" s="41"/>
    </row>
    <row r="98" spans="1:16" s="21" customFormat="1" ht="15" customHeight="1">
      <c r="A98" s="24">
        <v>7</v>
      </c>
      <c r="B98" s="31">
        <v>67</v>
      </c>
      <c r="C98" s="32" t="s">
        <v>141</v>
      </c>
      <c r="D98" s="33">
        <v>1995</v>
      </c>
      <c r="E98" s="34">
        <v>2</v>
      </c>
      <c r="F98" s="32" t="s">
        <v>55</v>
      </c>
      <c r="G98" s="32" t="s">
        <v>142</v>
      </c>
      <c r="H98" s="32" t="s">
        <v>143</v>
      </c>
      <c r="I98" s="35">
        <v>0.0503125</v>
      </c>
      <c r="J98" s="36">
        <v>0.0336805555555555</v>
      </c>
      <c r="K98" s="37">
        <f t="shared" si="6"/>
        <v>0.016631944444444505</v>
      </c>
      <c r="L98" s="38">
        <v>5</v>
      </c>
      <c r="M98" s="38">
        <v>3</v>
      </c>
      <c r="N98" s="39">
        <f t="shared" si="7"/>
        <v>8</v>
      </c>
      <c r="O98" s="40">
        <f t="shared" si="8"/>
        <v>0.0029166666666667618</v>
      </c>
      <c r="P98" s="41"/>
    </row>
    <row r="99" spans="1:16" s="21" customFormat="1" ht="15" customHeight="1">
      <c r="A99" s="24">
        <v>8</v>
      </c>
      <c r="B99" s="31">
        <v>65</v>
      </c>
      <c r="C99" s="32" t="s">
        <v>144</v>
      </c>
      <c r="D99" s="33">
        <v>1996</v>
      </c>
      <c r="E99" s="34">
        <v>2</v>
      </c>
      <c r="F99" s="32" t="s">
        <v>43</v>
      </c>
      <c r="G99" s="32" t="s">
        <v>60</v>
      </c>
      <c r="H99" s="32" t="s">
        <v>102</v>
      </c>
      <c r="I99" s="35">
        <v>0.04987268518518518</v>
      </c>
      <c r="J99" s="36">
        <v>0.0329861111111111</v>
      </c>
      <c r="K99" s="37">
        <f t="shared" si="6"/>
        <v>0.01688657407407408</v>
      </c>
      <c r="L99" s="38">
        <v>3</v>
      </c>
      <c r="M99" s="38">
        <v>4</v>
      </c>
      <c r="N99" s="39">
        <f t="shared" si="7"/>
        <v>7</v>
      </c>
      <c r="O99" s="40">
        <f t="shared" si="8"/>
        <v>0.0031712962962963387</v>
      </c>
      <c r="P99" s="41"/>
    </row>
    <row r="100" spans="1:16" s="21" customFormat="1" ht="15" customHeight="1">
      <c r="A100" s="24">
        <v>9</v>
      </c>
      <c r="B100" s="31">
        <v>69</v>
      </c>
      <c r="C100" s="32" t="s">
        <v>145</v>
      </c>
      <c r="D100" s="33">
        <v>1996</v>
      </c>
      <c r="E100" s="34">
        <v>1</v>
      </c>
      <c r="F100" s="32" t="s">
        <v>68</v>
      </c>
      <c r="G100" s="32" t="s">
        <v>69</v>
      </c>
      <c r="H100" s="32" t="s">
        <v>70</v>
      </c>
      <c r="I100" s="35">
        <v>0.051643518518518526</v>
      </c>
      <c r="J100" s="36">
        <v>0.034375</v>
      </c>
      <c r="K100" s="37">
        <f t="shared" si="6"/>
        <v>0.017268518518518523</v>
      </c>
      <c r="L100" s="38">
        <v>1</v>
      </c>
      <c r="M100" s="38">
        <v>5</v>
      </c>
      <c r="N100" s="39">
        <f t="shared" si="7"/>
        <v>6</v>
      </c>
      <c r="O100" s="40">
        <f t="shared" si="8"/>
        <v>0.0035532407407407804</v>
      </c>
      <c r="P100" s="41"/>
    </row>
    <row r="101" spans="1:16" s="21" customFormat="1" ht="15" customHeight="1">
      <c r="A101" s="24">
        <v>10</v>
      </c>
      <c r="B101" s="31">
        <v>66</v>
      </c>
      <c r="C101" s="32" t="s">
        <v>146</v>
      </c>
      <c r="D101" s="33">
        <v>1996</v>
      </c>
      <c r="E101" s="34">
        <v>1</v>
      </c>
      <c r="F101" s="32" t="s">
        <v>47</v>
      </c>
      <c r="G101" s="32" t="s">
        <v>48</v>
      </c>
      <c r="H101" s="32" t="s">
        <v>76</v>
      </c>
      <c r="I101" s="35">
        <v>0.050798611111111114</v>
      </c>
      <c r="J101" s="36">
        <v>0.0333333333333333</v>
      </c>
      <c r="K101" s="37">
        <f t="shared" si="6"/>
        <v>0.017465277777777816</v>
      </c>
      <c r="L101" s="38">
        <v>4</v>
      </c>
      <c r="M101" s="38">
        <v>3</v>
      </c>
      <c r="N101" s="39">
        <f t="shared" si="7"/>
        <v>7</v>
      </c>
      <c r="O101" s="40">
        <f t="shared" si="8"/>
        <v>0.0037500000000000727</v>
      </c>
      <c r="P101" s="41"/>
    </row>
    <row r="102" spans="1:16" s="21" customFormat="1" ht="15" customHeight="1">
      <c r="A102" s="24">
        <v>11</v>
      </c>
      <c r="B102" s="31">
        <v>74</v>
      </c>
      <c r="C102" s="32" t="s">
        <v>147</v>
      </c>
      <c r="D102" s="33">
        <v>1996</v>
      </c>
      <c r="E102" s="34">
        <v>1</v>
      </c>
      <c r="F102" s="32" t="s">
        <v>47</v>
      </c>
      <c r="G102" s="32" t="s">
        <v>48</v>
      </c>
      <c r="H102" s="32" t="s">
        <v>49</v>
      </c>
      <c r="I102" s="35">
        <v>0.05402777777777778</v>
      </c>
      <c r="J102" s="36">
        <v>0.0361111111111111</v>
      </c>
      <c r="K102" s="37">
        <f t="shared" si="6"/>
        <v>0.017916666666666678</v>
      </c>
      <c r="L102" s="38">
        <v>3</v>
      </c>
      <c r="M102" s="38">
        <v>4</v>
      </c>
      <c r="N102" s="39">
        <f t="shared" si="7"/>
        <v>7</v>
      </c>
      <c r="O102" s="40">
        <f t="shared" si="8"/>
        <v>0.004201388888888935</v>
      </c>
      <c r="P102" s="41"/>
    </row>
    <row r="103" spans="1:16" s="21" customFormat="1" ht="15" customHeight="1">
      <c r="A103" s="24">
        <v>12</v>
      </c>
      <c r="B103" s="31">
        <v>71</v>
      </c>
      <c r="C103" s="32" t="s">
        <v>148</v>
      </c>
      <c r="D103" s="33">
        <v>1996</v>
      </c>
      <c r="E103" s="34">
        <v>1</v>
      </c>
      <c r="F103" s="32" t="s">
        <v>47</v>
      </c>
      <c r="G103" s="32" t="s">
        <v>48</v>
      </c>
      <c r="H103" s="32" t="s">
        <v>76</v>
      </c>
      <c r="I103" s="35">
        <v>0.05331018518518518</v>
      </c>
      <c r="J103" s="36">
        <v>0.0350694444444444</v>
      </c>
      <c r="K103" s="37">
        <f t="shared" si="6"/>
        <v>0.01824074074074078</v>
      </c>
      <c r="L103" s="38">
        <v>2</v>
      </c>
      <c r="M103" s="38">
        <v>5</v>
      </c>
      <c r="N103" s="39">
        <f t="shared" si="7"/>
        <v>7</v>
      </c>
      <c r="O103" s="40">
        <f t="shared" si="8"/>
        <v>0.004525462962963037</v>
      </c>
      <c r="P103" s="41"/>
    </row>
    <row r="104" spans="1:16" s="21" customFormat="1" ht="15" customHeight="1">
      <c r="A104" s="24">
        <v>13</v>
      </c>
      <c r="B104" s="31">
        <v>77</v>
      </c>
      <c r="C104" s="32" t="s">
        <v>149</v>
      </c>
      <c r="D104" s="33">
        <v>1996</v>
      </c>
      <c r="E104" s="34">
        <v>1</v>
      </c>
      <c r="F104" s="32" t="s">
        <v>8</v>
      </c>
      <c r="G104" s="32" t="s">
        <v>52</v>
      </c>
      <c r="H104" s="32" t="s">
        <v>53</v>
      </c>
      <c r="I104" s="35">
        <v>0.05578703703703703</v>
      </c>
      <c r="J104" s="36">
        <v>0.0371527777777778</v>
      </c>
      <c r="K104" s="37">
        <f t="shared" si="6"/>
        <v>0.018634259259259232</v>
      </c>
      <c r="L104" s="38">
        <v>3</v>
      </c>
      <c r="M104" s="38">
        <v>4</v>
      </c>
      <c r="N104" s="39">
        <f t="shared" si="7"/>
        <v>7</v>
      </c>
      <c r="O104" s="40">
        <f t="shared" si="8"/>
        <v>0.0049189814814814894</v>
      </c>
      <c r="P104" s="41"/>
    </row>
    <row r="105" spans="1:16" s="21" customFormat="1" ht="15" customHeight="1">
      <c r="A105" s="24">
        <v>14</v>
      </c>
      <c r="B105" s="31">
        <v>68</v>
      </c>
      <c r="C105" s="32" t="s">
        <v>150</v>
      </c>
      <c r="D105" s="33">
        <v>1996</v>
      </c>
      <c r="E105" s="34">
        <v>1</v>
      </c>
      <c r="F105" s="32" t="s">
        <v>47</v>
      </c>
      <c r="G105" s="32" t="s">
        <v>48</v>
      </c>
      <c r="H105" s="32" t="s">
        <v>49</v>
      </c>
      <c r="I105" s="35">
        <v>0.05351851851851852</v>
      </c>
      <c r="J105" s="36">
        <v>0.0340277777777778</v>
      </c>
      <c r="K105" s="37">
        <f t="shared" si="6"/>
        <v>0.019490740740740718</v>
      </c>
      <c r="L105" s="38">
        <v>2</v>
      </c>
      <c r="M105" s="38">
        <v>4</v>
      </c>
      <c r="N105" s="39">
        <f t="shared" si="7"/>
        <v>6</v>
      </c>
      <c r="O105" s="40">
        <f t="shared" si="8"/>
        <v>0.005775462962962975</v>
      </c>
      <c r="P105" s="41"/>
    </row>
    <row r="106" spans="1:16" s="21" customFormat="1" ht="15" customHeight="1">
      <c r="A106" s="24">
        <v>15</v>
      </c>
      <c r="B106" s="31">
        <v>76</v>
      </c>
      <c r="C106" s="32" t="s">
        <v>151</v>
      </c>
      <c r="D106" s="33">
        <v>1996</v>
      </c>
      <c r="E106" s="34">
        <v>1</v>
      </c>
      <c r="F106" s="32" t="s">
        <v>47</v>
      </c>
      <c r="G106" s="32" t="s">
        <v>48</v>
      </c>
      <c r="H106" s="32" t="s">
        <v>49</v>
      </c>
      <c r="I106" s="35">
        <v>0.05643518518518518</v>
      </c>
      <c r="J106" s="36">
        <v>0.0368055555555555</v>
      </c>
      <c r="K106" s="37">
        <f t="shared" si="6"/>
        <v>0.019629629629629677</v>
      </c>
      <c r="L106" s="38">
        <v>3</v>
      </c>
      <c r="M106" s="38">
        <v>3</v>
      </c>
      <c r="N106" s="39">
        <f t="shared" si="7"/>
        <v>6</v>
      </c>
      <c r="O106" s="40">
        <f t="shared" si="8"/>
        <v>0.0059143518518519345</v>
      </c>
      <c r="P106" s="41"/>
    </row>
    <row r="107" spans="1:9" s="21" customFormat="1" ht="15" customHeight="1">
      <c r="A107" s="24"/>
      <c r="C107" s="32"/>
      <c r="D107" s="33"/>
      <c r="E107" s="34"/>
      <c r="F107" s="32"/>
      <c r="G107" s="32"/>
      <c r="H107" s="32"/>
      <c r="I107" s="35"/>
    </row>
    <row r="108" spans="1:9" s="21" customFormat="1" ht="15" customHeight="1">
      <c r="A108" s="24"/>
      <c r="C108" s="43" t="s">
        <v>152</v>
      </c>
      <c r="D108" s="33"/>
      <c r="E108" s="34"/>
      <c r="F108" s="34"/>
      <c r="G108" s="32"/>
      <c r="H108" s="32"/>
      <c r="I108" s="35"/>
    </row>
    <row r="109" spans="1:9" s="21" customFormat="1" ht="15" customHeight="1">
      <c r="A109" s="24"/>
      <c r="B109" s="31" t="s">
        <v>8</v>
      </c>
      <c r="C109" s="44" t="s">
        <v>153</v>
      </c>
      <c r="D109" s="33"/>
      <c r="E109" s="34"/>
      <c r="F109" s="34"/>
      <c r="G109" s="32"/>
      <c r="H109" s="32"/>
      <c r="I109" s="35"/>
    </row>
    <row r="110" spans="1:16" s="21" customFormat="1" ht="15" customHeight="1">
      <c r="A110" s="24">
        <v>1</v>
      </c>
      <c r="B110" s="31">
        <v>81</v>
      </c>
      <c r="C110" s="32" t="s">
        <v>154</v>
      </c>
      <c r="D110" s="33">
        <v>1995</v>
      </c>
      <c r="E110" s="34" t="s">
        <v>132</v>
      </c>
      <c r="F110" s="32" t="s">
        <v>8</v>
      </c>
      <c r="G110" s="32" t="s">
        <v>52</v>
      </c>
      <c r="H110" s="32" t="s">
        <v>74</v>
      </c>
      <c r="I110" s="35">
        <v>0.050740740740740746</v>
      </c>
      <c r="J110" s="36">
        <v>0.0385416666666667</v>
      </c>
      <c r="K110" s="37">
        <f aca="true" t="shared" si="9" ref="K110:K143">I110-J110</f>
        <v>0.012199074074074043</v>
      </c>
      <c r="L110" s="38">
        <v>1</v>
      </c>
      <c r="M110" s="38">
        <v>2</v>
      </c>
      <c r="N110" s="39">
        <f aca="true" t="shared" si="10" ref="N110:N143">SUM(L110:M110)</f>
        <v>3</v>
      </c>
      <c r="O110" s="40">
        <f aca="true" t="shared" si="11" ref="O110:O143">K110-$K$110</f>
        <v>0</v>
      </c>
      <c r="P110" s="41" t="s">
        <v>132</v>
      </c>
    </row>
    <row r="111" spans="1:16" s="21" customFormat="1" ht="15" customHeight="1">
      <c r="A111" s="24">
        <v>2</v>
      </c>
      <c r="B111" s="31">
        <v>93</v>
      </c>
      <c r="C111" s="32" t="s">
        <v>155</v>
      </c>
      <c r="D111" s="33">
        <v>1995</v>
      </c>
      <c r="E111" s="34">
        <v>1</v>
      </c>
      <c r="F111" s="42" t="s">
        <v>47</v>
      </c>
      <c r="G111" s="32" t="s">
        <v>48</v>
      </c>
      <c r="H111" s="32" t="s">
        <v>49</v>
      </c>
      <c r="I111" s="35">
        <v>0.05542824074074074</v>
      </c>
      <c r="J111" s="36">
        <v>0.0427083333333333</v>
      </c>
      <c r="K111" s="37">
        <f t="shared" si="9"/>
        <v>0.012719907407407444</v>
      </c>
      <c r="L111" s="38">
        <v>2</v>
      </c>
      <c r="M111" s="38">
        <v>2</v>
      </c>
      <c r="N111" s="39">
        <f t="shared" si="10"/>
        <v>4</v>
      </c>
      <c r="O111" s="40">
        <f t="shared" si="11"/>
        <v>0.0005208333333334009</v>
      </c>
      <c r="P111" s="41" t="s">
        <v>132</v>
      </c>
    </row>
    <row r="112" spans="1:16" s="21" customFormat="1" ht="15" customHeight="1">
      <c r="A112" s="24">
        <v>3</v>
      </c>
      <c r="B112" s="31">
        <v>86</v>
      </c>
      <c r="C112" s="32" t="s">
        <v>156</v>
      </c>
      <c r="D112" s="33">
        <v>1995</v>
      </c>
      <c r="E112" s="34">
        <v>1</v>
      </c>
      <c r="F112" s="42" t="s">
        <v>47</v>
      </c>
      <c r="G112" s="32" t="s">
        <v>48</v>
      </c>
      <c r="H112" s="32" t="s">
        <v>49</v>
      </c>
      <c r="I112" s="35">
        <v>0.05362268518518518</v>
      </c>
      <c r="J112" s="36">
        <v>0.0402777777777778</v>
      </c>
      <c r="K112" s="37">
        <f t="shared" si="9"/>
        <v>0.013344907407407382</v>
      </c>
      <c r="L112" s="38">
        <v>1</v>
      </c>
      <c r="M112" s="38">
        <v>2</v>
      </c>
      <c r="N112" s="39">
        <f t="shared" si="10"/>
        <v>3</v>
      </c>
      <c r="O112" s="40">
        <f t="shared" si="11"/>
        <v>0.001145833333333339</v>
      </c>
      <c r="P112" s="41" t="s">
        <v>132</v>
      </c>
    </row>
    <row r="113" spans="1:16" s="21" customFormat="1" ht="15" customHeight="1">
      <c r="A113" s="24">
        <v>4</v>
      </c>
      <c r="B113" s="31">
        <v>110</v>
      </c>
      <c r="C113" s="32" t="s">
        <v>157</v>
      </c>
      <c r="D113" s="33">
        <v>1996</v>
      </c>
      <c r="E113" s="34">
        <v>1</v>
      </c>
      <c r="F113" s="32" t="s">
        <v>158</v>
      </c>
      <c r="G113" s="32" t="s">
        <v>159</v>
      </c>
      <c r="H113" s="32" t="s">
        <v>160</v>
      </c>
      <c r="I113" s="35">
        <v>0.062233796296296294</v>
      </c>
      <c r="J113" s="36">
        <v>0.0486111111111111</v>
      </c>
      <c r="K113" s="37">
        <f t="shared" si="9"/>
        <v>0.013622685185185196</v>
      </c>
      <c r="L113" s="38">
        <v>2</v>
      </c>
      <c r="M113" s="38">
        <v>2</v>
      </c>
      <c r="N113" s="39">
        <f t="shared" si="10"/>
        <v>4</v>
      </c>
      <c r="O113" s="40">
        <f t="shared" si="11"/>
        <v>0.0014236111111111532</v>
      </c>
      <c r="P113" s="41">
        <v>1</v>
      </c>
    </row>
    <row r="114" spans="1:16" s="21" customFormat="1" ht="15" customHeight="1">
      <c r="A114" s="24">
        <v>5</v>
      </c>
      <c r="B114" s="31">
        <v>99</v>
      </c>
      <c r="C114" s="32" t="s">
        <v>161</v>
      </c>
      <c r="D114" s="33">
        <v>1996</v>
      </c>
      <c r="E114" s="34">
        <v>1</v>
      </c>
      <c r="F114" s="32" t="s">
        <v>55</v>
      </c>
      <c r="G114" s="32" t="s">
        <v>142</v>
      </c>
      <c r="H114" s="32" t="s">
        <v>143</v>
      </c>
      <c r="I114" s="35">
        <v>0.05851851851851852</v>
      </c>
      <c r="J114" s="36">
        <v>0.0447916666666666</v>
      </c>
      <c r="K114" s="37">
        <f t="shared" si="9"/>
        <v>0.01372685185185192</v>
      </c>
      <c r="L114" s="38">
        <v>2</v>
      </c>
      <c r="M114" s="38">
        <v>3</v>
      </c>
      <c r="N114" s="39">
        <f t="shared" si="10"/>
        <v>5</v>
      </c>
      <c r="O114" s="40">
        <f t="shared" si="11"/>
        <v>0.0015277777777778778</v>
      </c>
      <c r="P114" s="41">
        <v>1</v>
      </c>
    </row>
    <row r="115" spans="1:16" s="21" customFormat="1" ht="15" customHeight="1">
      <c r="A115" s="24">
        <v>6</v>
      </c>
      <c r="B115" s="31">
        <v>82</v>
      </c>
      <c r="C115" s="32" t="s">
        <v>162</v>
      </c>
      <c r="D115" s="33">
        <v>1995</v>
      </c>
      <c r="E115" s="34">
        <v>1</v>
      </c>
      <c r="F115" s="32" t="s">
        <v>47</v>
      </c>
      <c r="G115" s="32" t="s">
        <v>48</v>
      </c>
      <c r="H115" s="32" t="s">
        <v>76</v>
      </c>
      <c r="I115" s="35">
        <v>0.052812500000000005</v>
      </c>
      <c r="J115" s="36">
        <v>0.0388888888888889</v>
      </c>
      <c r="K115" s="37">
        <f t="shared" si="9"/>
        <v>0.013923611111111102</v>
      </c>
      <c r="L115" s="38">
        <v>4</v>
      </c>
      <c r="M115" s="38">
        <v>3</v>
      </c>
      <c r="N115" s="39">
        <f t="shared" si="10"/>
        <v>7</v>
      </c>
      <c r="O115" s="40">
        <f t="shared" si="11"/>
        <v>0.0017245370370370591</v>
      </c>
      <c r="P115" s="41">
        <v>1</v>
      </c>
    </row>
    <row r="116" spans="1:16" s="21" customFormat="1" ht="15" customHeight="1">
      <c r="A116" s="24">
        <v>7</v>
      </c>
      <c r="B116" s="31">
        <v>92</v>
      </c>
      <c r="C116" s="32" t="s">
        <v>163</v>
      </c>
      <c r="D116" s="33">
        <v>1995</v>
      </c>
      <c r="E116" s="34">
        <v>2</v>
      </c>
      <c r="F116" s="32" t="s">
        <v>47</v>
      </c>
      <c r="G116" s="32" t="s">
        <v>48</v>
      </c>
      <c r="H116" s="32" t="s">
        <v>49</v>
      </c>
      <c r="I116" s="35">
        <v>0.056296296296296296</v>
      </c>
      <c r="J116" s="36">
        <v>0.0423611111111111</v>
      </c>
      <c r="K116" s="37">
        <f t="shared" si="9"/>
        <v>0.013935185185185196</v>
      </c>
      <c r="L116" s="38">
        <v>2</v>
      </c>
      <c r="M116" s="38">
        <v>3</v>
      </c>
      <c r="N116" s="39">
        <f t="shared" si="10"/>
        <v>5</v>
      </c>
      <c r="O116" s="40">
        <f t="shared" si="11"/>
        <v>0.0017361111111111535</v>
      </c>
      <c r="P116" s="41">
        <v>1</v>
      </c>
    </row>
    <row r="117" spans="1:16" s="21" customFormat="1" ht="15" customHeight="1">
      <c r="A117" s="24">
        <v>8</v>
      </c>
      <c r="B117" s="31">
        <v>80</v>
      </c>
      <c r="C117" s="32" t="s">
        <v>164</v>
      </c>
      <c r="D117" s="33">
        <v>1996</v>
      </c>
      <c r="E117" s="34">
        <v>2</v>
      </c>
      <c r="F117" s="32" t="s">
        <v>118</v>
      </c>
      <c r="G117" s="32" t="s">
        <v>119</v>
      </c>
      <c r="H117" s="32" t="s">
        <v>120</v>
      </c>
      <c r="I117" s="35">
        <v>0.05219907407407407</v>
      </c>
      <c r="J117" s="36">
        <v>0.0381944444444444</v>
      </c>
      <c r="K117" s="37">
        <f t="shared" si="9"/>
        <v>0.014004629629629672</v>
      </c>
      <c r="L117" s="38">
        <v>2</v>
      </c>
      <c r="M117" s="38">
        <v>3</v>
      </c>
      <c r="N117" s="39">
        <f t="shared" si="10"/>
        <v>5</v>
      </c>
      <c r="O117" s="40">
        <f t="shared" si="11"/>
        <v>0.0018055555555556296</v>
      </c>
      <c r="P117" s="41">
        <v>1</v>
      </c>
    </row>
    <row r="118" spans="1:16" s="21" customFormat="1" ht="15" customHeight="1">
      <c r="A118" s="24">
        <v>9</v>
      </c>
      <c r="B118" s="31">
        <v>104</v>
      </c>
      <c r="C118" s="32" t="s">
        <v>165</v>
      </c>
      <c r="D118" s="33">
        <v>1996</v>
      </c>
      <c r="E118" s="34">
        <v>1</v>
      </c>
      <c r="F118" s="32" t="s">
        <v>8</v>
      </c>
      <c r="G118" s="32" t="s">
        <v>52</v>
      </c>
      <c r="H118" s="32" t="s">
        <v>53</v>
      </c>
      <c r="I118" s="35">
        <v>0.06060185185185185</v>
      </c>
      <c r="J118" s="36">
        <v>0.0465277777777778</v>
      </c>
      <c r="K118" s="37">
        <f t="shared" si="9"/>
        <v>0.014074074074074051</v>
      </c>
      <c r="L118" s="38">
        <v>3</v>
      </c>
      <c r="M118" s="38">
        <v>2</v>
      </c>
      <c r="N118" s="39">
        <f t="shared" si="10"/>
        <v>5</v>
      </c>
      <c r="O118" s="40">
        <f t="shared" si="11"/>
        <v>0.0018750000000000086</v>
      </c>
      <c r="P118" s="41">
        <v>1</v>
      </c>
    </row>
    <row r="119" spans="1:16" s="21" customFormat="1" ht="15" customHeight="1">
      <c r="A119" s="24">
        <v>10</v>
      </c>
      <c r="B119" s="31">
        <v>94</v>
      </c>
      <c r="C119" s="32" t="s">
        <v>166</v>
      </c>
      <c r="D119" s="33">
        <v>1995</v>
      </c>
      <c r="E119" s="34">
        <v>1</v>
      </c>
      <c r="F119" s="42" t="s">
        <v>158</v>
      </c>
      <c r="G119" s="32" t="s">
        <v>159</v>
      </c>
      <c r="H119" s="32" t="s">
        <v>167</v>
      </c>
      <c r="I119" s="35">
        <v>0.057233796296296297</v>
      </c>
      <c r="J119" s="36">
        <v>0.0430555555555555</v>
      </c>
      <c r="K119" s="37">
        <f t="shared" si="9"/>
        <v>0.014178240740740797</v>
      </c>
      <c r="L119" s="38">
        <v>3</v>
      </c>
      <c r="M119" s="38">
        <v>5</v>
      </c>
      <c r="N119" s="39">
        <f t="shared" si="10"/>
        <v>8</v>
      </c>
      <c r="O119" s="40">
        <f t="shared" si="11"/>
        <v>0.001979166666666754</v>
      </c>
      <c r="P119" s="41">
        <v>1</v>
      </c>
    </row>
    <row r="120" spans="1:16" s="21" customFormat="1" ht="15" customHeight="1">
      <c r="A120" s="24">
        <v>11</v>
      </c>
      <c r="B120" s="31">
        <v>103</v>
      </c>
      <c r="C120" s="32" t="s">
        <v>168</v>
      </c>
      <c r="D120" s="33">
        <v>1995</v>
      </c>
      <c r="E120" s="34">
        <v>1</v>
      </c>
      <c r="F120" s="42" t="s">
        <v>47</v>
      </c>
      <c r="G120" s="32" t="s">
        <v>48</v>
      </c>
      <c r="H120" s="32" t="s">
        <v>49</v>
      </c>
      <c r="I120" s="35">
        <v>0.06046296296296296</v>
      </c>
      <c r="J120" s="36">
        <v>0.0461805555555555</v>
      </c>
      <c r="K120" s="37">
        <f t="shared" si="9"/>
        <v>0.014282407407407459</v>
      </c>
      <c r="L120" s="38">
        <v>3</v>
      </c>
      <c r="M120" s="38">
        <v>2</v>
      </c>
      <c r="N120" s="39">
        <f t="shared" si="10"/>
        <v>5</v>
      </c>
      <c r="O120" s="40">
        <f t="shared" si="11"/>
        <v>0.002083333333333416</v>
      </c>
      <c r="P120" s="41">
        <v>1</v>
      </c>
    </row>
    <row r="121" spans="1:16" s="21" customFormat="1" ht="15" customHeight="1">
      <c r="A121" s="24">
        <v>12</v>
      </c>
      <c r="B121" s="31">
        <v>89</v>
      </c>
      <c r="C121" s="32" t="s">
        <v>169</v>
      </c>
      <c r="D121" s="33">
        <v>1996</v>
      </c>
      <c r="E121" s="34">
        <v>1</v>
      </c>
      <c r="F121" s="42" t="s">
        <v>55</v>
      </c>
      <c r="G121" s="32" t="s">
        <v>56</v>
      </c>
      <c r="H121" s="32" t="s">
        <v>57</v>
      </c>
      <c r="I121" s="35">
        <v>0.05564814814814815</v>
      </c>
      <c r="J121" s="36">
        <v>0.0413194444444444</v>
      </c>
      <c r="K121" s="37">
        <f t="shared" si="9"/>
        <v>0.014328703703703746</v>
      </c>
      <c r="L121" s="38">
        <v>4</v>
      </c>
      <c r="M121" s="38">
        <v>3</v>
      </c>
      <c r="N121" s="39">
        <f t="shared" si="10"/>
        <v>7</v>
      </c>
      <c r="O121" s="40">
        <f t="shared" si="11"/>
        <v>0.0021296296296297035</v>
      </c>
      <c r="P121" s="41">
        <v>1</v>
      </c>
    </row>
    <row r="122" spans="1:16" s="21" customFormat="1" ht="15" customHeight="1">
      <c r="A122" s="24">
        <v>13</v>
      </c>
      <c r="B122" s="31">
        <v>95</v>
      </c>
      <c r="C122" s="32" t="s">
        <v>170</v>
      </c>
      <c r="D122" s="33">
        <v>1996</v>
      </c>
      <c r="E122" s="34">
        <v>1</v>
      </c>
      <c r="F122" s="32" t="s">
        <v>47</v>
      </c>
      <c r="G122" s="32" t="s">
        <v>48</v>
      </c>
      <c r="H122" s="32" t="s">
        <v>49</v>
      </c>
      <c r="I122" s="35">
        <v>0.057824074074074076</v>
      </c>
      <c r="J122" s="36">
        <v>0.0434027777777778</v>
      </c>
      <c r="K122" s="37">
        <f t="shared" si="9"/>
        <v>0.01442129629629628</v>
      </c>
      <c r="L122" s="38">
        <v>3</v>
      </c>
      <c r="M122" s="38">
        <v>2</v>
      </c>
      <c r="N122" s="39">
        <f t="shared" si="10"/>
        <v>5</v>
      </c>
      <c r="O122" s="40">
        <f t="shared" si="11"/>
        <v>0.0022222222222222365</v>
      </c>
      <c r="P122" s="41">
        <v>1</v>
      </c>
    </row>
    <row r="123" spans="1:16" s="21" customFormat="1" ht="15" customHeight="1">
      <c r="A123" s="24">
        <v>14</v>
      </c>
      <c r="B123" s="31">
        <v>78</v>
      </c>
      <c r="C123" s="32" t="s">
        <v>171</v>
      </c>
      <c r="D123" s="33">
        <v>1995</v>
      </c>
      <c r="E123" s="34">
        <v>1</v>
      </c>
      <c r="F123" s="32" t="s">
        <v>47</v>
      </c>
      <c r="G123" s="32" t="s">
        <v>48</v>
      </c>
      <c r="H123" s="32" t="s">
        <v>49</v>
      </c>
      <c r="I123" s="35">
        <v>0.05204861111111111</v>
      </c>
      <c r="J123" s="36">
        <v>0.0375</v>
      </c>
      <c r="K123" s="37">
        <f t="shared" si="9"/>
        <v>0.01454861111111111</v>
      </c>
      <c r="L123" s="38">
        <v>2</v>
      </c>
      <c r="M123" s="38">
        <v>4</v>
      </c>
      <c r="N123" s="39">
        <f t="shared" si="10"/>
        <v>6</v>
      </c>
      <c r="O123" s="40">
        <f t="shared" si="11"/>
        <v>0.0023495370370370666</v>
      </c>
      <c r="P123" s="41">
        <v>1</v>
      </c>
    </row>
    <row r="124" spans="1:16" s="21" customFormat="1" ht="15" customHeight="1">
      <c r="A124" s="24">
        <v>15</v>
      </c>
      <c r="B124" s="31">
        <v>91</v>
      </c>
      <c r="C124" s="32" t="s">
        <v>172</v>
      </c>
      <c r="D124" s="33">
        <v>1996</v>
      </c>
      <c r="E124" s="34">
        <v>1</v>
      </c>
      <c r="F124" s="32" t="s">
        <v>68</v>
      </c>
      <c r="G124" s="32" t="s">
        <v>69</v>
      </c>
      <c r="H124" s="32" t="s">
        <v>70</v>
      </c>
      <c r="I124" s="35">
        <v>0.05670138888888889</v>
      </c>
      <c r="J124" s="36">
        <v>0.0420138888888889</v>
      </c>
      <c r="K124" s="37">
        <f t="shared" si="9"/>
        <v>0.014687499999999992</v>
      </c>
      <c r="L124" s="38">
        <v>1</v>
      </c>
      <c r="M124" s="38">
        <v>4</v>
      </c>
      <c r="N124" s="39">
        <f t="shared" si="10"/>
        <v>5</v>
      </c>
      <c r="O124" s="40">
        <f t="shared" si="11"/>
        <v>0.0024884259259259495</v>
      </c>
      <c r="P124" s="41">
        <v>1</v>
      </c>
    </row>
    <row r="125" spans="1:16" s="21" customFormat="1" ht="15" customHeight="1">
      <c r="A125" s="24">
        <v>16</v>
      </c>
      <c r="B125" s="31">
        <v>105</v>
      </c>
      <c r="C125" s="32" t="s">
        <v>173</v>
      </c>
      <c r="D125" s="33">
        <v>1996</v>
      </c>
      <c r="E125" s="34">
        <v>1</v>
      </c>
      <c r="F125" s="42" t="s">
        <v>47</v>
      </c>
      <c r="G125" s="32" t="s">
        <v>48</v>
      </c>
      <c r="H125" s="32" t="s">
        <v>49</v>
      </c>
      <c r="I125" s="35">
        <v>0.061620370370370374</v>
      </c>
      <c r="J125" s="36">
        <v>0.046875</v>
      </c>
      <c r="K125" s="37">
        <f t="shared" si="9"/>
        <v>0.014745370370370374</v>
      </c>
      <c r="L125" s="38">
        <v>1</v>
      </c>
      <c r="M125" s="38">
        <v>3</v>
      </c>
      <c r="N125" s="39">
        <f t="shared" si="10"/>
        <v>4</v>
      </c>
      <c r="O125" s="40">
        <f t="shared" si="11"/>
        <v>0.002546296296296331</v>
      </c>
      <c r="P125" s="41">
        <v>1</v>
      </c>
    </row>
    <row r="126" spans="1:16" s="21" customFormat="1" ht="15" customHeight="1">
      <c r="A126" s="24">
        <v>17</v>
      </c>
      <c r="B126" s="31">
        <v>90</v>
      </c>
      <c r="C126" s="32" t="s">
        <v>174</v>
      </c>
      <c r="D126" s="33">
        <v>1995</v>
      </c>
      <c r="E126" s="34">
        <v>2</v>
      </c>
      <c r="F126" s="32" t="s">
        <v>47</v>
      </c>
      <c r="G126" s="32" t="s">
        <v>48</v>
      </c>
      <c r="H126" s="32" t="s">
        <v>49</v>
      </c>
      <c r="I126" s="35">
        <v>0.0565162037037037</v>
      </c>
      <c r="J126" s="36">
        <v>0.0416666666666667</v>
      </c>
      <c r="K126" s="37">
        <f t="shared" si="9"/>
        <v>0.014849537037037001</v>
      </c>
      <c r="L126" s="38">
        <v>3</v>
      </c>
      <c r="M126" s="38">
        <v>2</v>
      </c>
      <c r="N126" s="39">
        <f t="shared" si="10"/>
        <v>5</v>
      </c>
      <c r="O126" s="40">
        <f t="shared" si="11"/>
        <v>0.0026504629629629586</v>
      </c>
      <c r="P126" s="41">
        <v>1</v>
      </c>
    </row>
    <row r="127" spans="1:16" s="21" customFormat="1" ht="15" customHeight="1">
      <c r="A127" s="24">
        <v>18</v>
      </c>
      <c r="B127" s="31">
        <v>98</v>
      </c>
      <c r="C127" s="32" t="s">
        <v>175</v>
      </c>
      <c r="D127" s="33">
        <v>1996</v>
      </c>
      <c r="E127" s="34">
        <v>2</v>
      </c>
      <c r="F127" s="32" t="s">
        <v>47</v>
      </c>
      <c r="G127" s="32" t="s">
        <v>48</v>
      </c>
      <c r="H127" s="32" t="s">
        <v>49</v>
      </c>
      <c r="I127" s="35">
        <v>0.05976851851851852</v>
      </c>
      <c r="J127" s="36">
        <v>0.0444444444444444</v>
      </c>
      <c r="K127" s="37">
        <f t="shared" si="9"/>
        <v>0.015324074074074122</v>
      </c>
      <c r="L127" s="38">
        <v>3</v>
      </c>
      <c r="M127" s="38">
        <v>5</v>
      </c>
      <c r="N127" s="39">
        <f t="shared" si="10"/>
        <v>8</v>
      </c>
      <c r="O127" s="40">
        <f t="shared" si="11"/>
        <v>0.003125000000000079</v>
      </c>
      <c r="P127" s="41">
        <v>1</v>
      </c>
    </row>
    <row r="128" spans="1:16" s="21" customFormat="1" ht="15" customHeight="1">
      <c r="A128" s="24">
        <v>19</v>
      </c>
      <c r="B128" s="31">
        <v>106</v>
      </c>
      <c r="C128" s="32" t="s">
        <v>176</v>
      </c>
      <c r="D128" s="33">
        <v>1995</v>
      </c>
      <c r="E128" s="34">
        <v>2</v>
      </c>
      <c r="F128" s="32" t="s">
        <v>43</v>
      </c>
      <c r="G128" s="32" t="s">
        <v>177</v>
      </c>
      <c r="H128" s="32" t="s">
        <v>178</v>
      </c>
      <c r="I128" s="35">
        <v>0.06267361111111111</v>
      </c>
      <c r="J128" s="36">
        <v>0.0472222222222222</v>
      </c>
      <c r="K128" s="37">
        <f t="shared" si="9"/>
        <v>0.01545138888888891</v>
      </c>
      <c r="L128" s="38">
        <v>3</v>
      </c>
      <c r="M128" s="38">
        <v>4</v>
      </c>
      <c r="N128" s="39">
        <f t="shared" si="10"/>
        <v>7</v>
      </c>
      <c r="O128" s="40">
        <f t="shared" si="11"/>
        <v>0.0032523148148148676</v>
      </c>
      <c r="P128" s="41">
        <v>1</v>
      </c>
    </row>
    <row r="129" spans="1:16" s="21" customFormat="1" ht="15" customHeight="1">
      <c r="A129" s="24">
        <v>20</v>
      </c>
      <c r="B129" s="31">
        <v>79</v>
      </c>
      <c r="C129" s="32" t="s">
        <v>179</v>
      </c>
      <c r="D129" s="33">
        <v>1996</v>
      </c>
      <c r="E129" s="34">
        <v>1</v>
      </c>
      <c r="F129" s="42" t="s">
        <v>47</v>
      </c>
      <c r="G129" s="32" t="s">
        <v>48</v>
      </c>
      <c r="H129" s="32" t="s">
        <v>76</v>
      </c>
      <c r="I129" s="35">
        <v>0.053321759259259256</v>
      </c>
      <c r="J129" s="36">
        <v>0.03784722222222222</v>
      </c>
      <c r="K129" s="37">
        <f t="shared" si="9"/>
        <v>0.015474537037037037</v>
      </c>
      <c r="L129" s="38">
        <v>2</v>
      </c>
      <c r="M129" s="38">
        <v>5</v>
      </c>
      <c r="N129" s="39">
        <f t="shared" si="10"/>
        <v>7</v>
      </c>
      <c r="O129" s="40">
        <f t="shared" si="11"/>
        <v>0.003275462962962994</v>
      </c>
      <c r="P129" s="41">
        <v>1</v>
      </c>
    </row>
    <row r="130" spans="1:16" s="21" customFormat="1" ht="15" customHeight="1">
      <c r="A130" s="24">
        <v>20</v>
      </c>
      <c r="B130" s="31">
        <v>85</v>
      </c>
      <c r="C130" s="32" t="s">
        <v>180</v>
      </c>
      <c r="D130" s="33">
        <v>1995</v>
      </c>
      <c r="E130" s="34">
        <v>1</v>
      </c>
      <c r="F130" s="32" t="s">
        <v>55</v>
      </c>
      <c r="G130" s="32" t="s">
        <v>142</v>
      </c>
      <c r="H130" s="32" t="s">
        <v>143</v>
      </c>
      <c r="I130" s="35">
        <v>0.055405092592592596</v>
      </c>
      <c r="J130" s="36">
        <v>0.0399305555555555</v>
      </c>
      <c r="K130" s="37">
        <f t="shared" si="9"/>
        <v>0.015474537037037099</v>
      </c>
      <c r="L130" s="38">
        <v>3</v>
      </c>
      <c r="M130" s="38">
        <v>4</v>
      </c>
      <c r="N130" s="39">
        <f t="shared" si="10"/>
        <v>7</v>
      </c>
      <c r="O130" s="40">
        <f t="shared" si="11"/>
        <v>0.0032754629629630563</v>
      </c>
      <c r="P130" s="41">
        <v>1</v>
      </c>
    </row>
    <row r="131" spans="1:16" s="21" customFormat="1" ht="15" customHeight="1">
      <c r="A131" s="24">
        <v>22</v>
      </c>
      <c r="B131" s="31">
        <v>96</v>
      </c>
      <c r="C131" s="32" t="s">
        <v>181</v>
      </c>
      <c r="D131" s="33">
        <v>1996</v>
      </c>
      <c r="E131" s="34">
        <v>1</v>
      </c>
      <c r="F131" s="42" t="s">
        <v>47</v>
      </c>
      <c r="G131" s="32" t="s">
        <v>48</v>
      </c>
      <c r="H131" s="32" t="s">
        <v>49</v>
      </c>
      <c r="I131" s="35">
        <v>0.05925925925925926</v>
      </c>
      <c r="J131" s="36">
        <v>0.04375</v>
      </c>
      <c r="K131" s="37">
        <f t="shared" si="9"/>
        <v>0.015509259259259264</v>
      </c>
      <c r="L131" s="38">
        <v>4</v>
      </c>
      <c r="M131" s="38">
        <v>2</v>
      </c>
      <c r="N131" s="39">
        <f t="shared" si="10"/>
        <v>6</v>
      </c>
      <c r="O131" s="40">
        <f t="shared" si="11"/>
        <v>0.0033101851851852215</v>
      </c>
      <c r="P131" s="41">
        <v>1</v>
      </c>
    </row>
    <row r="132" spans="1:16" s="21" customFormat="1" ht="15" customHeight="1">
      <c r="A132" s="24">
        <v>23</v>
      </c>
      <c r="B132" s="31">
        <v>101</v>
      </c>
      <c r="C132" s="32" t="s">
        <v>182</v>
      </c>
      <c r="D132" s="33">
        <v>1995</v>
      </c>
      <c r="E132" s="34">
        <v>1</v>
      </c>
      <c r="F132" s="42" t="s">
        <v>55</v>
      </c>
      <c r="G132" s="32" t="s">
        <v>56</v>
      </c>
      <c r="H132" s="32" t="s">
        <v>57</v>
      </c>
      <c r="I132" s="35">
        <v>0.06122685185185186</v>
      </c>
      <c r="J132" s="36">
        <v>0.0454861111111111</v>
      </c>
      <c r="K132" s="37">
        <f t="shared" si="9"/>
        <v>0.015740740740740757</v>
      </c>
      <c r="L132" s="38">
        <v>3</v>
      </c>
      <c r="M132" s="38">
        <v>3</v>
      </c>
      <c r="N132" s="39">
        <f t="shared" si="10"/>
        <v>6</v>
      </c>
      <c r="O132" s="40">
        <f t="shared" si="11"/>
        <v>0.0035416666666667138</v>
      </c>
      <c r="P132" s="41">
        <v>1</v>
      </c>
    </row>
    <row r="133" spans="1:16" s="21" customFormat="1" ht="15" customHeight="1">
      <c r="A133" s="24">
        <v>24</v>
      </c>
      <c r="B133" s="31">
        <v>97</v>
      </c>
      <c r="C133" s="32" t="s">
        <v>183</v>
      </c>
      <c r="D133" s="33">
        <v>1995</v>
      </c>
      <c r="E133" s="34">
        <v>2</v>
      </c>
      <c r="F133" s="32" t="s">
        <v>43</v>
      </c>
      <c r="G133" s="32" t="s">
        <v>177</v>
      </c>
      <c r="H133" s="32" t="s">
        <v>178</v>
      </c>
      <c r="I133" s="35">
        <v>0.06032407407407408</v>
      </c>
      <c r="J133" s="36">
        <v>0.0440972222222222</v>
      </c>
      <c r="K133" s="37">
        <f t="shared" si="9"/>
        <v>0.01622685185185188</v>
      </c>
      <c r="L133" s="38">
        <v>3</v>
      </c>
      <c r="M133" s="38">
        <v>5</v>
      </c>
      <c r="N133" s="39">
        <f t="shared" si="10"/>
        <v>8</v>
      </c>
      <c r="O133" s="40">
        <f t="shared" si="11"/>
        <v>0.004027777777777838</v>
      </c>
      <c r="P133" s="41">
        <v>2</v>
      </c>
    </row>
    <row r="134" spans="1:16" s="21" customFormat="1" ht="15" customHeight="1">
      <c r="A134" s="24">
        <v>25</v>
      </c>
      <c r="B134" s="31">
        <v>111</v>
      </c>
      <c r="C134" s="32" t="s">
        <v>184</v>
      </c>
      <c r="D134" s="33">
        <v>1995</v>
      </c>
      <c r="E134" s="34">
        <v>1</v>
      </c>
      <c r="F134" s="42" t="s">
        <v>47</v>
      </c>
      <c r="G134" s="32" t="s">
        <v>48</v>
      </c>
      <c r="H134" s="32" t="s">
        <v>49</v>
      </c>
      <c r="I134" s="35">
        <v>0.06565972222222222</v>
      </c>
      <c r="J134" s="36">
        <v>0.0489583333333333</v>
      </c>
      <c r="K134" s="37">
        <f t="shared" si="9"/>
        <v>0.01670138888888892</v>
      </c>
      <c r="L134" s="38">
        <v>5</v>
      </c>
      <c r="M134" s="38">
        <v>2</v>
      </c>
      <c r="N134" s="39">
        <f t="shared" si="10"/>
        <v>7</v>
      </c>
      <c r="O134" s="40">
        <f t="shared" si="11"/>
        <v>0.004502314814814876</v>
      </c>
      <c r="P134" s="41">
        <v>2</v>
      </c>
    </row>
    <row r="135" spans="1:16" s="21" customFormat="1" ht="15" customHeight="1">
      <c r="A135" s="24">
        <v>26</v>
      </c>
      <c r="B135" s="31">
        <v>112</v>
      </c>
      <c r="C135" s="32" t="s">
        <v>185</v>
      </c>
      <c r="D135" s="33">
        <v>1995</v>
      </c>
      <c r="E135" s="34">
        <v>2</v>
      </c>
      <c r="F135" s="42" t="s">
        <v>47</v>
      </c>
      <c r="G135" s="32" t="s">
        <v>48</v>
      </c>
      <c r="H135" s="32" t="s">
        <v>49</v>
      </c>
      <c r="I135" s="35">
        <v>0.06623842592592592</v>
      </c>
      <c r="J135" s="36">
        <v>0.0493055555555555</v>
      </c>
      <c r="K135" s="37">
        <f t="shared" si="9"/>
        <v>0.016932870370370424</v>
      </c>
      <c r="L135" s="38">
        <v>4</v>
      </c>
      <c r="M135" s="38">
        <v>3</v>
      </c>
      <c r="N135" s="39">
        <f t="shared" si="10"/>
        <v>7</v>
      </c>
      <c r="O135" s="40">
        <f t="shared" si="11"/>
        <v>0.004733796296296382</v>
      </c>
      <c r="P135" s="41">
        <v>2</v>
      </c>
    </row>
    <row r="136" spans="1:16" s="21" customFormat="1" ht="15" customHeight="1">
      <c r="A136" s="24">
        <v>27</v>
      </c>
      <c r="B136" s="31">
        <v>109</v>
      </c>
      <c r="C136" s="32" t="s">
        <v>186</v>
      </c>
      <c r="D136" s="33">
        <v>1996</v>
      </c>
      <c r="E136" s="34">
        <v>1</v>
      </c>
      <c r="F136" s="42" t="s">
        <v>47</v>
      </c>
      <c r="G136" s="32" t="s">
        <v>48</v>
      </c>
      <c r="H136" s="32" t="s">
        <v>49</v>
      </c>
      <c r="I136" s="35">
        <v>0.06520833333333333</v>
      </c>
      <c r="J136" s="36">
        <v>0.0482638888888889</v>
      </c>
      <c r="K136" s="37">
        <f t="shared" si="9"/>
        <v>0.01694444444444443</v>
      </c>
      <c r="L136" s="38">
        <v>3</v>
      </c>
      <c r="M136" s="38">
        <v>5</v>
      </c>
      <c r="N136" s="39">
        <f t="shared" si="10"/>
        <v>8</v>
      </c>
      <c r="O136" s="40">
        <f t="shared" si="11"/>
        <v>0.004745370370370386</v>
      </c>
      <c r="P136" s="41">
        <v>2</v>
      </c>
    </row>
    <row r="137" spans="1:16" s="21" customFormat="1" ht="15" customHeight="1">
      <c r="A137" s="24">
        <v>28</v>
      </c>
      <c r="B137" s="31">
        <v>83</v>
      </c>
      <c r="C137" s="32" t="s">
        <v>187</v>
      </c>
      <c r="D137" s="33">
        <v>1995</v>
      </c>
      <c r="E137" s="34">
        <v>1</v>
      </c>
      <c r="F137" s="42" t="s">
        <v>47</v>
      </c>
      <c r="G137" s="32" t="s">
        <v>48</v>
      </c>
      <c r="H137" s="32" t="s">
        <v>49</v>
      </c>
      <c r="I137" s="35">
        <v>0.05667824074074074</v>
      </c>
      <c r="J137" s="36">
        <v>0.0392361111111111</v>
      </c>
      <c r="K137" s="37">
        <f t="shared" si="9"/>
        <v>0.01744212962962964</v>
      </c>
      <c r="L137" s="38">
        <v>3</v>
      </c>
      <c r="M137" s="38">
        <v>5</v>
      </c>
      <c r="N137" s="39">
        <f t="shared" si="10"/>
        <v>8</v>
      </c>
      <c r="O137" s="40">
        <f t="shared" si="11"/>
        <v>0.005243055555555598</v>
      </c>
      <c r="P137" s="41">
        <v>2</v>
      </c>
    </row>
    <row r="138" spans="1:16" s="21" customFormat="1" ht="15" customHeight="1">
      <c r="A138" s="24">
        <v>29</v>
      </c>
      <c r="B138" s="31">
        <v>107</v>
      </c>
      <c r="C138" s="32" t="s">
        <v>188</v>
      </c>
      <c r="D138" s="33">
        <v>1995</v>
      </c>
      <c r="E138" s="34">
        <v>2</v>
      </c>
      <c r="F138" s="32" t="s">
        <v>47</v>
      </c>
      <c r="G138" s="32" t="s">
        <v>48</v>
      </c>
      <c r="H138" s="32" t="s">
        <v>49</v>
      </c>
      <c r="I138" s="35">
        <v>0.06512731481481482</v>
      </c>
      <c r="J138" s="36">
        <v>0.0475694444444444</v>
      </c>
      <c r="K138" s="37">
        <f t="shared" si="9"/>
        <v>0.017557870370370418</v>
      </c>
      <c r="L138" s="38">
        <v>4</v>
      </c>
      <c r="M138" s="38">
        <v>4</v>
      </c>
      <c r="N138" s="39">
        <f t="shared" si="10"/>
        <v>8</v>
      </c>
      <c r="O138" s="40">
        <f t="shared" si="11"/>
        <v>0.005358796296296375</v>
      </c>
      <c r="P138" s="41">
        <v>2</v>
      </c>
    </row>
    <row r="139" spans="1:16" s="21" customFormat="1" ht="15" customHeight="1">
      <c r="A139" s="24">
        <v>30</v>
      </c>
      <c r="B139" s="31">
        <v>88</v>
      </c>
      <c r="C139" s="32" t="s">
        <v>189</v>
      </c>
      <c r="D139" s="33">
        <v>1995</v>
      </c>
      <c r="E139" s="34">
        <v>1</v>
      </c>
      <c r="F139" s="42" t="s">
        <v>47</v>
      </c>
      <c r="G139" s="32" t="s">
        <v>48</v>
      </c>
      <c r="H139" s="32" t="s">
        <v>49</v>
      </c>
      <c r="I139" s="35">
        <v>0.05866898148148148</v>
      </c>
      <c r="J139" s="36">
        <v>0.0409722222222222</v>
      </c>
      <c r="K139" s="37">
        <f t="shared" si="9"/>
        <v>0.01769675925925928</v>
      </c>
      <c r="L139" s="38">
        <v>4</v>
      </c>
      <c r="M139" s="38">
        <v>5</v>
      </c>
      <c r="N139" s="39">
        <f t="shared" si="10"/>
        <v>9</v>
      </c>
      <c r="O139" s="40">
        <f t="shared" si="11"/>
        <v>0.005497685185185237</v>
      </c>
      <c r="P139" s="41">
        <v>2</v>
      </c>
    </row>
    <row r="140" spans="1:16" s="21" customFormat="1" ht="15" customHeight="1">
      <c r="A140" s="24">
        <v>31</v>
      </c>
      <c r="B140" s="31">
        <v>114</v>
      </c>
      <c r="C140" s="32" t="s">
        <v>190</v>
      </c>
      <c r="D140" s="33">
        <v>1995</v>
      </c>
      <c r="E140" s="34">
        <v>2</v>
      </c>
      <c r="F140" s="32" t="s">
        <v>47</v>
      </c>
      <c r="G140" s="32" t="s">
        <v>48</v>
      </c>
      <c r="H140" s="32" t="s">
        <v>49</v>
      </c>
      <c r="I140" s="35">
        <v>0.06771990740740741</v>
      </c>
      <c r="J140" s="36">
        <v>0.05</v>
      </c>
      <c r="K140" s="37">
        <f t="shared" si="9"/>
        <v>0.017719907407407406</v>
      </c>
      <c r="L140" s="38">
        <v>5</v>
      </c>
      <c r="M140" s="38">
        <v>4</v>
      </c>
      <c r="N140" s="39">
        <f t="shared" si="10"/>
        <v>9</v>
      </c>
      <c r="O140" s="40">
        <f t="shared" si="11"/>
        <v>0.005520833333333364</v>
      </c>
      <c r="P140" s="41">
        <v>2</v>
      </c>
    </row>
    <row r="141" spans="1:16" s="21" customFormat="1" ht="15" customHeight="1">
      <c r="A141" s="24">
        <v>32</v>
      </c>
      <c r="B141" s="31">
        <v>87</v>
      </c>
      <c r="C141" s="32" t="s">
        <v>191</v>
      </c>
      <c r="D141" s="33">
        <v>1996</v>
      </c>
      <c r="E141" s="34">
        <v>2</v>
      </c>
      <c r="F141" s="32" t="s">
        <v>55</v>
      </c>
      <c r="G141" s="32" t="s">
        <v>56</v>
      </c>
      <c r="H141" s="32" t="s">
        <v>57</v>
      </c>
      <c r="I141" s="35">
        <v>0.05950231481481482</v>
      </c>
      <c r="J141" s="36">
        <v>0.040625</v>
      </c>
      <c r="K141" s="37">
        <f t="shared" si="9"/>
        <v>0.01887731481481482</v>
      </c>
      <c r="L141" s="38">
        <v>3</v>
      </c>
      <c r="M141" s="38">
        <v>5</v>
      </c>
      <c r="N141" s="39">
        <f t="shared" si="10"/>
        <v>8</v>
      </c>
      <c r="O141" s="40">
        <f t="shared" si="11"/>
        <v>0.006678240740740776</v>
      </c>
      <c r="P141" s="41">
        <v>3</v>
      </c>
    </row>
    <row r="142" spans="1:16" s="21" customFormat="1" ht="15" customHeight="1">
      <c r="A142" s="24">
        <v>33</v>
      </c>
      <c r="B142" s="31">
        <v>102</v>
      </c>
      <c r="C142" s="32" t="s">
        <v>192</v>
      </c>
      <c r="D142" s="33">
        <v>1996</v>
      </c>
      <c r="E142" s="34">
        <v>2</v>
      </c>
      <c r="F142" s="42" t="s">
        <v>55</v>
      </c>
      <c r="G142" s="32" t="s">
        <v>56</v>
      </c>
      <c r="H142" s="32" t="s">
        <v>57</v>
      </c>
      <c r="I142" s="35">
        <v>0.06494212962962963</v>
      </c>
      <c r="J142" s="36">
        <v>0.0458333333333333</v>
      </c>
      <c r="K142" s="37">
        <f t="shared" si="9"/>
        <v>0.019108796296296325</v>
      </c>
      <c r="L142" s="38">
        <v>5</v>
      </c>
      <c r="M142" s="38">
        <v>4</v>
      </c>
      <c r="N142" s="39">
        <f t="shared" si="10"/>
        <v>9</v>
      </c>
      <c r="O142" s="40">
        <f t="shared" si="11"/>
        <v>0.006909722222222282</v>
      </c>
      <c r="P142" s="41">
        <v>3</v>
      </c>
    </row>
    <row r="143" spans="1:16" s="21" customFormat="1" ht="15" customHeight="1">
      <c r="A143" s="24">
        <v>34</v>
      </c>
      <c r="B143" s="31">
        <v>113</v>
      </c>
      <c r="C143" s="51" t="s">
        <v>193</v>
      </c>
      <c r="D143" s="33">
        <v>1996</v>
      </c>
      <c r="E143" s="34">
        <v>2</v>
      </c>
      <c r="F143" s="32" t="s">
        <v>55</v>
      </c>
      <c r="G143" s="32" t="s">
        <v>56</v>
      </c>
      <c r="H143" s="32" t="s">
        <v>57</v>
      </c>
      <c r="I143" s="35">
        <v>0.06958333333333333</v>
      </c>
      <c r="J143" s="36">
        <v>0.0496527777777777</v>
      </c>
      <c r="K143" s="37">
        <f t="shared" si="9"/>
        <v>0.019930555555555632</v>
      </c>
      <c r="L143" s="38">
        <v>3</v>
      </c>
      <c r="M143" s="38">
        <v>5</v>
      </c>
      <c r="N143" s="39">
        <f t="shared" si="10"/>
        <v>8</v>
      </c>
      <c r="O143" s="40">
        <f t="shared" si="11"/>
        <v>0.007731481481481589</v>
      </c>
      <c r="P143" s="41">
        <v>3</v>
      </c>
    </row>
    <row r="144" spans="1:16" s="21" customFormat="1" ht="15" customHeight="1">
      <c r="A144" s="24"/>
      <c r="B144" s="31">
        <v>84</v>
      </c>
      <c r="C144" s="32" t="s">
        <v>194</v>
      </c>
      <c r="D144" s="33">
        <v>1995</v>
      </c>
      <c r="E144" s="34">
        <v>1</v>
      </c>
      <c r="F144" s="32" t="s">
        <v>47</v>
      </c>
      <c r="G144" s="32" t="s">
        <v>48</v>
      </c>
      <c r="H144" s="32" t="s">
        <v>76</v>
      </c>
      <c r="I144" s="35"/>
      <c r="J144" s="36">
        <v>0.0395833333333333</v>
      </c>
      <c r="K144" s="37"/>
      <c r="L144" s="38"/>
      <c r="M144" s="38"/>
      <c r="N144" s="39"/>
      <c r="O144" s="40"/>
      <c r="P144" s="41"/>
    </row>
    <row r="145" spans="1:16" s="21" customFormat="1" ht="15" customHeight="1">
      <c r="A145" s="24"/>
      <c r="B145" s="31">
        <v>100</v>
      </c>
      <c r="C145" s="32" t="s">
        <v>195</v>
      </c>
      <c r="D145" s="33">
        <v>1996</v>
      </c>
      <c r="E145" s="34">
        <v>3</v>
      </c>
      <c r="F145" s="42" t="s">
        <v>47</v>
      </c>
      <c r="G145" s="32" t="s">
        <v>48</v>
      </c>
      <c r="H145" s="32" t="s">
        <v>76</v>
      </c>
      <c r="I145" s="35"/>
      <c r="J145" s="36">
        <v>0.0451388888888889</v>
      </c>
      <c r="K145" s="37"/>
      <c r="L145" s="38"/>
      <c r="M145" s="38"/>
      <c r="N145" s="39"/>
      <c r="O145" s="40"/>
      <c r="P145" s="41"/>
    </row>
    <row r="146" spans="1:16" s="21" customFormat="1" ht="15" customHeight="1">
      <c r="A146" s="24"/>
      <c r="B146" s="31">
        <v>108</v>
      </c>
      <c r="C146" s="32" t="s">
        <v>196</v>
      </c>
      <c r="D146" s="33">
        <v>1996</v>
      </c>
      <c r="E146" s="34">
        <v>2</v>
      </c>
      <c r="F146" s="32" t="s">
        <v>47</v>
      </c>
      <c r="G146" s="32" t="s">
        <v>48</v>
      </c>
      <c r="H146" s="32" t="s">
        <v>76</v>
      </c>
      <c r="I146" s="35"/>
      <c r="J146" s="36">
        <v>0.0479166666666666</v>
      </c>
      <c r="K146" s="37"/>
      <c r="L146" s="38"/>
      <c r="M146" s="38"/>
      <c r="N146" s="39"/>
      <c r="O146" s="40"/>
      <c r="P146" s="41"/>
    </row>
    <row r="147" spans="1:9" s="21" customFormat="1" ht="15" customHeight="1">
      <c r="A147" s="24"/>
      <c r="D147" s="33"/>
      <c r="E147" s="34"/>
      <c r="F147" s="34"/>
      <c r="G147" s="32"/>
      <c r="H147" s="32"/>
      <c r="I147" s="35"/>
    </row>
    <row r="148" spans="1:9" s="21" customFormat="1" ht="15" customHeight="1">
      <c r="A148" s="24"/>
      <c r="C148" s="43" t="s">
        <v>197</v>
      </c>
      <c r="D148" s="33"/>
      <c r="E148" s="34"/>
      <c r="F148" s="34"/>
      <c r="G148" s="32"/>
      <c r="H148" s="32"/>
      <c r="I148" s="52"/>
    </row>
    <row r="149" spans="1:16" s="21" customFormat="1" ht="15" customHeight="1">
      <c r="A149" s="24"/>
      <c r="B149" s="31" t="s">
        <v>8</v>
      </c>
      <c r="C149" s="44" t="s">
        <v>198</v>
      </c>
      <c r="D149" s="32"/>
      <c r="E149" s="32"/>
      <c r="F149" s="32"/>
      <c r="G149" s="32"/>
      <c r="H149" s="32"/>
      <c r="I149" s="52"/>
      <c r="J149" s="52"/>
      <c r="K149" s="52"/>
      <c r="L149" s="52"/>
      <c r="M149" s="52"/>
      <c r="N149" s="52"/>
      <c r="O149" s="52"/>
      <c r="P149" s="52"/>
    </row>
    <row r="150" spans="1:16" ht="15.75">
      <c r="A150" s="24">
        <v>1</v>
      </c>
      <c r="B150" s="31">
        <v>118</v>
      </c>
      <c r="C150" s="32" t="s">
        <v>199</v>
      </c>
      <c r="D150" s="33">
        <v>1993</v>
      </c>
      <c r="E150" s="34" t="s">
        <v>132</v>
      </c>
      <c r="F150" s="32" t="s">
        <v>47</v>
      </c>
      <c r="G150" s="32" t="s">
        <v>48</v>
      </c>
      <c r="H150" s="32" t="s">
        <v>76</v>
      </c>
      <c r="I150" s="35">
        <v>0.06506944444444444</v>
      </c>
      <c r="J150" s="36">
        <v>0.0513888888888888</v>
      </c>
      <c r="K150" s="37">
        <f aca="true" t="shared" si="12" ref="K150:K157">I150-J150</f>
        <v>0.01368055555555564</v>
      </c>
      <c r="L150" s="38">
        <v>2</v>
      </c>
      <c r="M150" s="38">
        <v>2</v>
      </c>
      <c r="N150" s="39">
        <f aca="true" t="shared" si="13" ref="N150:N157">SUM(L150:M150)</f>
        <v>4</v>
      </c>
      <c r="O150" s="40">
        <f aca="true" t="shared" si="14" ref="O150:O157">K150-$K$150</f>
        <v>0</v>
      </c>
      <c r="P150" s="41" t="s">
        <v>200</v>
      </c>
    </row>
    <row r="151" spans="1:16" ht="15.75">
      <c r="A151" s="24">
        <v>2</v>
      </c>
      <c r="B151" s="31">
        <v>119</v>
      </c>
      <c r="C151" s="32" t="s">
        <v>201</v>
      </c>
      <c r="D151" s="33">
        <v>1993</v>
      </c>
      <c r="E151" s="34" t="s">
        <v>132</v>
      </c>
      <c r="F151" s="32" t="s">
        <v>47</v>
      </c>
      <c r="G151" s="32" t="s">
        <v>48</v>
      </c>
      <c r="H151" s="32" t="s">
        <v>76</v>
      </c>
      <c r="I151" s="35">
        <v>0.0659375</v>
      </c>
      <c r="J151" s="36">
        <v>0.051736111111111</v>
      </c>
      <c r="K151" s="37">
        <f t="shared" si="12"/>
        <v>0.014201388888889</v>
      </c>
      <c r="L151" s="38">
        <v>1</v>
      </c>
      <c r="M151" s="38">
        <v>0</v>
      </c>
      <c r="N151" s="39">
        <f t="shared" si="13"/>
        <v>1</v>
      </c>
      <c r="O151" s="40">
        <f t="shared" si="14"/>
        <v>0.0005208333333333592</v>
      </c>
      <c r="P151" s="41" t="s">
        <v>132</v>
      </c>
    </row>
    <row r="152" spans="1:16" s="21" customFormat="1" ht="15" customHeight="1">
      <c r="A152" s="24">
        <v>3</v>
      </c>
      <c r="B152" s="31">
        <v>121</v>
      </c>
      <c r="C152" s="32" t="s">
        <v>202</v>
      </c>
      <c r="D152" s="33">
        <v>1994</v>
      </c>
      <c r="E152" s="34" t="s">
        <v>132</v>
      </c>
      <c r="F152" s="32" t="s">
        <v>47</v>
      </c>
      <c r="G152" s="32" t="s">
        <v>48</v>
      </c>
      <c r="H152" s="32" t="s">
        <v>49</v>
      </c>
      <c r="I152" s="35">
        <v>0.06769675925925926</v>
      </c>
      <c r="J152" s="36">
        <v>0.0524305555555554</v>
      </c>
      <c r="K152" s="37">
        <f t="shared" si="12"/>
        <v>0.015266203703703865</v>
      </c>
      <c r="L152" s="38">
        <v>2</v>
      </c>
      <c r="M152" s="38">
        <v>2</v>
      </c>
      <c r="N152" s="39">
        <f t="shared" si="13"/>
        <v>4</v>
      </c>
      <c r="O152" s="40">
        <f t="shared" si="14"/>
        <v>0.0015856481481482249</v>
      </c>
      <c r="P152" s="41" t="s">
        <v>132</v>
      </c>
    </row>
    <row r="153" spans="1:16" s="21" customFormat="1" ht="15" customHeight="1">
      <c r="A153" s="24">
        <v>4</v>
      </c>
      <c r="B153" s="31">
        <v>116</v>
      </c>
      <c r="C153" s="32" t="s">
        <v>203</v>
      </c>
      <c r="D153" s="33">
        <v>1994</v>
      </c>
      <c r="E153" s="34">
        <v>1</v>
      </c>
      <c r="F153" s="32" t="s">
        <v>47</v>
      </c>
      <c r="G153" s="32" t="s">
        <v>48</v>
      </c>
      <c r="H153" s="32" t="s">
        <v>76</v>
      </c>
      <c r="I153" s="35">
        <v>0.06672453703703704</v>
      </c>
      <c r="J153" s="36">
        <v>0.0506944444444444</v>
      </c>
      <c r="K153" s="37">
        <f t="shared" si="12"/>
        <v>0.016030092592592637</v>
      </c>
      <c r="L153" s="38">
        <v>2</v>
      </c>
      <c r="M153" s="38">
        <v>5</v>
      </c>
      <c r="N153" s="39">
        <f t="shared" si="13"/>
        <v>7</v>
      </c>
      <c r="O153" s="40">
        <f t="shared" si="14"/>
        <v>0.0023495370370369972</v>
      </c>
      <c r="P153" s="41" t="s">
        <v>132</v>
      </c>
    </row>
    <row r="154" spans="1:16" s="21" customFormat="1" ht="15" customHeight="1">
      <c r="A154" s="24">
        <v>5</v>
      </c>
      <c r="B154" s="31">
        <v>117</v>
      </c>
      <c r="C154" s="32" t="s">
        <v>204</v>
      </c>
      <c r="D154" s="33">
        <v>1994</v>
      </c>
      <c r="E154" s="34">
        <v>2</v>
      </c>
      <c r="F154" s="32" t="s">
        <v>55</v>
      </c>
      <c r="G154" s="32" t="s">
        <v>142</v>
      </c>
      <c r="H154" s="32" t="s">
        <v>143</v>
      </c>
      <c r="I154" s="35">
        <v>0.06753472222222222</v>
      </c>
      <c r="J154" s="36">
        <v>0.0510416666666666</v>
      </c>
      <c r="K154" s="37">
        <f t="shared" si="12"/>
        <v>0.016493055555555615</v>
      </c>
      <c r="L154" s="38">
        <v>2</v>
      </c>
      <c r="M154" s="38">
        <v>4</v>
      </c>
      <c r="N154" s="39">
        <f t="shared" si="13"/>
        <v>6</v>
      </c>
      <c r="O154" s="40">
        <f t="shared" si="14"/>
        <v>0.0028124999999999747</v>
      </c>
      <c r="P154" s="41">
        <v>1</v>
      </c>
    </row>
    <row r="155" spans="1:16" s="21" customFormat="1" ht="15" customHeight="1">
      <c r="A155" s="24">
        <v>6</v>
      </c>
      <c r="B155" s="31">
        <v>122</v>
      </c>
      <c r="C155" s="32" t="s">
        <v>205</v>
      </c>
      <c r="D155" s="33">
        <v>1994</v>
      </c>
      <c r="E155" s="34">
        <v>1</v>
      </c>
      <c r="F155" s="32" t="s">
        <v>55</v>
      </c>
      <c r="G155" s="32" t="s">
        <v>56</v>
      </c>
      <c r="H155" s="32" t="s">
        <v>57</v>
      </c>
      <c r="I155" s="35">
        <v>0.07055555555555555</v>
      </c>
      <c r="J155" s="36">
        <v>0.0527777777777776</v>
      </c>
      <c r="K155" s="37">
        <f t="shared" si="12"/>
        <v>0.017777777777777955</v>
      </c>
      <c r="L155" s="38">
        <v>5</v>
      </c>
      <c r="M155" s="38">
        <v>1</v>
      </c>
      <c r="N155" s="39">
        <f t="shared" si="13"/>
        <v>6</v>
      </c>
      <c r="O155" s="40">
        <f t="shared" si="14"/>
        <v>0.0040972222222223145</v>
      </c>
      <c r="P155" s="41">
        <v>2</v>
      </c>
    </row>
    <row r="156" spans="1:16" s="21" customFormat="1" ht="15" customHeight="1">
      <c r="A156" s="24">
        <v>7</v>
      </c>
      <c r="B156" s="31">
        <v>120</v>
      </c>
      <c r="C156" s="32" t="s">
        <v>206</v>
      </c>
      <c r="D156" s="33">
        <v>1994</v>
      </c>
      <c r="E156" s="34">
        <v>1</v>
      </c>
      <c r="F156" s="32" t="s">
        <v>55</v>
      </c>
      <c r="G156" s="32" t="s">
        <v>56</v>
      </c>
      <c r="H156" s="32" t="s">
        <v>57</v>
      </c>
      <c r="I156" s="35">
        <v>0.07105324074074075</v>
      </c>
      <c r="J156" s="36">
        <v>0.0520833333333332</v>
      </c>
      <c r="K156" s="37">
        <f t="shared" si="12"/>
        <v>0.018969907407407553</v>
      </c>
      <c r="L156" s="38">
        <v>3</v>
      </c>
      <c r="M156" s="38">
        <v>5</v>
      </c>
      <c r="N156" s="39">
        <f t="shared" si="13"/>
        <v>8</v>
      </c>
      <c r="O156" s="40">
        <f t="shared" si="14"/>
        <v>0.005289351851851913</v>
      </c>
      <c r="P156" s="41">
        <v>2</v>
      </c>
    </row>
    <row r="157" spans="1:16" s="21" customFormat="1" ht="15" customHeight="1">
      <c r="A157" s="24">
        <v>8</v>
      </c>
      <c r="B157" s="31">
        <v>115</v>
      </c>
      <c r="C157" s="32" t="s">
        <v>207</v>
      </c>
      <c r="D157" s="33">
        <v>1994</v>
      </c>
      <c r="E157" s="34">
        <v>1</v>
      </c>
      <c r="F157" s="32" t="s">
        <v>47</v>
      </c>
      <c r="G157" s="32" t="s">
        <v>48</v>
      </c>
      <c r="H157" s="32" t="s">
        <v>76</v>
      </c>
      <c r="I157" s="35">
        <v>0.07013888888888889</v>
      </c>
      <c r="J157" s="36">
        <v>0.0503472222222222</v>
      </c>
      <c r="K157" s="37">
        <f t="shared" si="12"/>
        <v>0.019791666666666687</v>
      </c>
      <c r="L157" s="38">
        <v>4</v>
      </c>
      <c r="M157" s="38">
        <v>5</v>
      </c>
      <c r="N157" s="39">
        <f t="shared" si="13"/>
        <v>9</v>
      </c>
      <c r="O157" s="40">
        <f t="shared" si="14"/>
        <v>0.006111111111111046</v>
      </c>
      <c r="P157" s="41">
        <v>3</v>
      </c>
    </row>
    <row r="158" spans="1:17" s="21" customFormat="1" ht="15" customHeight="1">
      <c r="A158" s="24"/>
      <c r="B158" s="31"/>
      <c r="C158" s="32"/>
      <c r="D158" s="33"/>
      <c r="E158" s="34"/>
      <c r="F158" s="32"/>
      <c r="G158" s="32"/>
      <c r="H158" s="32"/>
      <c r="I158" s="35"/>
      <c r="J158" s="36"/>
      <c r="K158" s="36"/>
      <c r="L158" s="36"/>
      <c r="M158" s="36"/>
      <c r="N158" s="36"/>
      <c r="O158" s="36"/>
      <c r="P158" s="36"/>
      <c r="Q158" s="36"/>
    </row>
    <row r="159" spans="1:9" s="21" customFormat="1" ht="15" customHeight="1">
      <c r="A159" s="24"/>
      <c r="C159" s="32"/>
      <c r="D159" s="33"/>
      <c r="E159" s="34"/>
      <c r="F159" s="32"/>
      <c r="G159" s="32"/>
      <c r="H159" s="32"/>
      <c r="I159" s="35"/>
    </row>
    <row r="160" spans="1:9" s="21" customFormat="1" ht="15" customHeight="1">
      <c r="A160" s="24"/>
      <c r="C160" s="43" t="s">
        <v>208</v>
      </c>
      <c r="D160" s="33"/>
      <c r="E160" s="53"/>
      <c r="F160" s="32"/>
      <c r="G160" s="32"/>
      <c r="H160" s="32"/>
      <c r="I160" s="52"/>
    </row>
    <row r="161" spans="1:17" s="21" customFormat="1" ht="15" customHeight="1">
      <c r="A161" s="24"/>
      <c r="B161" s="31" t="s">
        <v>8</v>
      </c>
      <c r="C161" s="44" t="s">
        <v>209</v>
      </c>
      <c r="D161" s="33"/>
      <c r="E161" s="53"/>
      <c r="F161" s="32"/>
      <c r="G161" s="32"/>
      <c r="H161" s="32"/>
      <c r="I161" s="52"/>
      <c r="J161" s="52"/>
      <c r="K161" s="52"/>
      <c r="L161" s="52"/>
      <c r="M161" s="52"/>
      <c r="N161" s="52"/>
      <c r="O161" s="52"/>
      <c r="P161" s="52"/>
      <c r="Q161" s="52"/>
    </row>
    <row r="162" spans="1:16" s="21" customFormat="1" ht="15" customHeight="1">
      <c r="A162" s="24">
        <v>1</v>
      </c>
      <c r="B162" s="31">
        <v>138</v>
      </c>
      <c r="C162" s="32" t="s">
        <v>210</v>
      </c>
      <c r="D162" s="33">
        <v>1994</v>
      </c>
      <c r="E162" s="33" t="s">
        <v>132</v>
      </c>
      <c r="F162" s="32" t="s">
        <v>8</v>
      </c>
      <c r="G162" s="32" t="s">
        <v>52</v>
      </c>
      <c r="H162" s="32" t="s">
        <v>74</v>
      </c>
      <c r="I162" s="54">
        <v>0.07320601851851852</v>
      </c>
      <c r="J162" s="36">
        <v>0.0583333333333328</v>
      </c>
      <c r="K162" s="37">
        <f aca="true" t="shared" si="15" ref="K162:K190">I162-J162</f>
        <v>0.014872685185185718</v>
      </c>
      <c r="L162" s="38">
        <v>0</v>
      </c>
      <c r="M162" s="38">
        <v>2</v>
      </c>
      <c r="N162" s="39">
        <f aca="true" t="shared" si="16" ref="N162:N191">SUM(L162:M162)</f>
        <v>2</v>
      </c>
      <c r="O162" s="40">
        <f aca="true" t="shared" si="17" ref="O162:O190">K162-$K$162</f>
        <v>0</v>
      </c>
      <c r="P162" s="41" t="s">
        <v>200</v>
      </c>
    </row>
    <row r="163" spans="1:16" s="21" customFormat="1" ht="15" customHeight="1">
      <c r="A163" s="24">
        <v>2</v>
      </c>
      <c r="B163" s="31">
        <v>141</v>
      </c>
      <c r="C163" s="32" t="s">
        <v>211</v>
      </c>
      <c r="D163" s="33">
        <v>1993</v>
      </c>
      <c r="E163" s="34" t="s">
        <v>132</v>
      </c>
      <c r="F163" s="32" t="s">
        <v>47</v>
      </c>
      <c r="G163" s="32" t="s">
        <v>48</v>
      </c>
      <c r="H163" s="32" t="s">
        <v>49</v>
      </c>
      <c r="I163" s="55">
        <v>0.07440972222222221</v>
      </c>
      <c r="J163" s="36">
        <v>0.0593749999999994</v>
      </c>
      <c r="K163" s="37">
        <f t="shared" si="15"/>
        <v>0.01503472222222281</v>
      </c>
      <c r="L163" s="38">
        <v>1</v>
      </c>
      <c r="M163" s="38">
        <v>0</v>
      </c>
      <c r="N163" s="39">
        <f t="shared" si="16"/>
        <v>1</v>
      </c>
      <c r="O163" s="40">
        <f t="shared" si="17"/>
        <v>0.00016203703703709244</v>
      </c>
      <c r="P163" s="41" t="s">
        <v>132</v>
      </c>
    </row>
    <row r="164" spans="1:16" s="21" customFormat="1" ht="15" customHeight="1">
      <c r="A164" s="24">
        <v>3</v>
      </c>
      <c r="B164" s="31">
        <v>132</v>
      </c>
      <c r="C164" s="32" t="s">
        <v>212</v>
      </c>
      <c r="D164" s="33">
        <v>1993</v>
      </c>
      <c r="E164" s="34">
        <v>1</v>
      </c>
      <c r="F164" s="32" t="s">
        <v>47</v>
      </c>
      <c r="G164" s="32" t="s">
        <v>48</v>
      </c>
      <c r="H164" s="32" t="s">
        <v>213</v>
      </c>
      <c r="I164" s="54">
        <v>0.07131944444444445</v>
      </c>
      <c r="J164" s="36">
        <v>0.0562499999999996</v>
      </c>
      <c r="K164" s="37">
        <f t="shared" si="15"/>
        <v>0.01506944444444485</v>
      </c>
      <c r="L164" s="38">
        <v>1</v>
      </c>
      <c r="M164" s="38">
        <v>2</v>
      </c>
      <c r="N164" s="39">
        <f t="shared" si="16"/>
        <v>3</v>
      </c>
      <c r="O164" s="40">
        <f t="shared" si="17"/>
        <v>0.00019675925925913273</v>
      </c>
      <c r="P164" s="41" t="s">
        <v>132</v>
      </c>
    </row>
    <row r="165" spans="1:16" s="21" customFormat="1" ht="15" customHeight="1">
      <c r="A165" s="24">
        <v>4</v>
      </c>
      <c r="B165" s="31">
        <v>123</v>
      </c>
      <c r="C165" s="32" t="s">
        <v>214</v>
      </c>
      <c r="D165" s="33">
        <v>1994</v>
      </c>
      <c r="E165" s="34" t="s">
        <v>132</v>
      </c>
      <c r="F165" s="32" t="s">
        <v>47</v>
      </c>
      <c r="G165" s="32" t="s">
        <v>48</v>
      </c>
      <c r="H165" s="32" t="s">
        <v>49</v>
      </c>
      <c r="I165" s="55">
        <v>0.06912037037037037</v>
      </c>
      <c r="J165" s="36">
        <v>0.0531249999999998</v>
      </c>
      <c r="K165" s="37">
        <f t="shared" si="15"/>
        <v>0.015995370370370576</v>
      </c>
      <c r="L165" s="38">
        <v>2</v>
      </c>
      <c r="M165" s="38">
        <v>3</v>
      </c>
      <c r="N165" s="39">
        <f t="shared" si="16"/>
        <v>5</v>
      </c>
      <c r="O165" s="40">
        <f t="shared" si="17"/>
        <v>0.0011226851851848588</v>
      </c>
      <c r="P165" s="41" t="s">
        <v>132</v>
      </c>
    </row>
    <row r="166" spans="1:16" s="21" customFormat="1" ht="15" customHeight="1">
      <c r="A166" s="24">
        <v>5</v>
      </c>
      <c r="B166" s="31">
        <v>150</v>
      </c>
      <c r="C166" s="32" t="s">
        <v>215</v>
      </c>
      <c r="D166" s="4">
        <v>1994</v>
      </c>
      <c r="E166" s="53" t="s">
        <v>132</v>
      </c>
      <c r="F166" s="32" t="s">
        <v>43</v>
      </c>
      <c r="G166" s="32" t="s">
        <v>177</v>
      </c>
      <c r="H166" s="32" t="s">
        <v>178</v>
      </c>
      <c r="I166" s="54">
        <v>0.0785300925925926</v>
      </c>
      <c r="J166" s="36">
        <v>0.0624999999999992</v>
      </c>
      <c r="K166" s="37">
        <f t="shared" si="15"/>
        <v>0.016030092592593394</v>
      </c>
      <c r="L166" s="38">
        <v>1</v>
      </c>
      <c r="M166" s="38">
        <v>2</v>
      </c>
      <c r="N166" s="39">
        <f t="shared" si="16"/>
        <v>3</v>
      </c>
      <c r="O166" s="40">
        <f t="shared" si="17"/>
        <v>0.0011574074074076762</v>
      </c>
      <c r="P166" s="41">
        <v>1</v>
      </c>
    </row>
    <row r="167" spans="1:16" s="21" customFormat="1" ht="15" customHeight="1">
      <c r="A167" s="24">
        <v>6</v>
      </c>
      <c r="B167" s="31">
        <v>139</v>
      </c>
      <c r="C167" s="32" t="s">
        <v>216</v>
      </c>
      <c r="D167" s="4">
        <v>1994</v>
      </c>
      <c r="E167" s="53">
        <v>1</v>
      </c>
      <c r="F167" s="32" t="s">
        <v>47</v>
      </c>
      <c r="G167" s="32" t="s">
        <v>48</v>
      </c>
      <c r="H167" s="32" t="s">
        <v>76</v>
      </c>
      <c r="I167" s="55">
        <v>0.07476851851851851</v>
      </c>
      <c r="J167" s="36">
        <v>0.058680555555555</v>
      </c>
      <c r="K167" s="37">
        <f t="shared" si="15"/>
        <v>0.016087962962963512</v>
      </c>
      <c r="L167" s="38">
        <v>0</v>
      </c>
      <c r="M167" s="38">
        <v>3</v>
      </c>
      <c r="N167" s="39">
        <f t="shared" si="16"/>
        <v>3</v>
      </c>
      <c r="O167" s="40">
        <f t="shared" si="17"/>
        <v>0.0012152777777777943</v>
      </c>
      <c r="P167" s="41">
        <v>1</v>
      </c>
    </row>
    <row r="168" spans="1:16" s="21" customFormat="1" ht="15" customHeight="1">
      <c r="A168" s="24">
        <v>7</v>
      </c>
      <c r="B168" s="31">
        <v>129</v>
      </c>
      <c r="C168" s="32" t="s">
        <v>217</v>
      </c>
      <c r="D168" s="33">
        <v>1994</v>
      </c>
      <c r="E168" s="34" t="s">
        <v>132</v>
      </c>
      <c r="F168" s="32" t="s">
        <v>47</v>
      </c>
      <c r="G168" s="32" t="s">
        <v>48</v>
      </c>
      <c r="H168" s="32" t="s">
        <v>49</v>
      </c>
      <c r="I168" s="55">
        <v>0.07142361111111112</v>
      </c>
      <c r="J168" s="36">
        <v>0.055208333333333</v>
      </c>
      <c r="K168" s="37">
        <f t="shared" si="15"/>
        <v>0.01621527777777812</v>
      </c>
      <c r="L168" s="38">
        <v>0</v>
      </c>
      <c r="M168" s="38">
        <v>5</v>
      </c>
      <c r="N168" s="39">
        <f t="shared" si="16"/>
        <v>5</v>
      </c>
      <c r="O168" s="40">
        <f t="shared" si="17"/>
        <v>0.0013425925925924023</v>
      </c>
      <c r="P168" s="41">
        <v>1</v>
      </c>
    </row>
    <row r="169" spans="1:16" s="21" customFormat="1" ht="15" customHeight="1">
      <c r="A169" s="24">
        <v>8</v>
      </c>
      <c r="B169" s="31">
        <v>128</v>
      </c>
      <c r="C169" s="32" t="s">
        <v>218</v>
      </c>
      <c r="D169" s="33">
        <v>1993</v>
      </c>
      <c r="E169" s="34">
        <v>1</v>
      </c>
      <c r="F169" s="32" t="s">
        <v>47</v>
      </c>
      <c r="G169" s="32" t="s">
        <v>48</v>
      </c>
      <c r="H169" s="32" t="s">
        <v>49</v>
      </c>
      <c r="I169" s="54">
        <v>0.07108796296296296</v>
      </c>
      <c r="J169" s="36">
        <v>0.0548611111111108</v>
      </c>
      <c r="K169" s="37">
        <f t="shared" si="15"/>
        <v>0.016226851851852166</v>
      </c>
      <c r="L169" s="38">
        <v>3</v>
      </c>
      <c r="M169" s="38">
        <v>0</v>
      </c>
      <c r="N169" s="39">
        <f t="shared" si="16"/>
        <v>3</v>
      </c>
      <c r="O169" s="40">
        <f t="shared" si="17"/>
        <v>0.0013541666666664481</v>
      </c>
      <c r="P169" s="41">
        <v>1</v>
      </c>
    </row>
    <row r="170" spans="1:16" s="21" customFormat="1" ht="15" customHeight="1">
      <c r="A170" s="24">
        <v>9</v>
      </c>
      <c r="B170" s="31">
        <v>131</v>
      </c>
      <c r="C170" s="32" t="s">
        <v>219</v>
      </c>
      <c r="D170" s="33">
        <v>1993</v>
      </c>
      <c r="E170" s="34" t="s">
        <v>132</v>
      </c>
      <c r="F170" s="32" t="s">
        <v>47</v>
      </c>
      <c r="G170" s="32" t="s">
        <v>48</v>
      </c>
      <c r="H170" s="32" t="s">
        <v>49</v>
      </c>
      <c r="I170" s="55">
        <v>0.07252314814814814</v>
      </c>
      <c r="J170" s="36">
        <v>0.0559027777777774</v>
      </c>
      <c r="K170" s="37">
        <f t="shared" si="15"/>
        <v>0.016620370370370743</v>
      </c>
      <c r="L170" s="38">
        <v>2</v>
      </c>
      <c r="M170" s="38">
        <v>2</v>
      </c>
      <c r="N170" s="39">
        <f t="shared" si="16"/>
        <v>4</v>
      </c>
      <c r="O170" s="40">
        <f t="shared" si="17"/>
        <v>0.0017476851851850259</v>
      </c>
      <c r="P170" s="41">
        <v>1</v>
      </c>
    </row>
    <row r="171" spans="1:16" s="21" customFormat="1" ht="15" customHeight="1">
      <c r="A171" s="24">
        <v>10</v>
      </c>
      <c r="B171" s="31">
        <v>140</v>
      </c>
      <c r="C171" s="32" t="s">
        <v>220</v>
      </c>
      <c r="D171" s="33">
        <v>1994</v>
      </c>
      <c r="E171" s="34">
        <v>1</v>
      </c>
      <c r="F171" s="32" t="s">
        <v>55</v>
      </c>
      <c r="G171" s="32" t="s">
        <v>56</v>
      </c>
      <c r="H171" s="32" t="s">
        <v>57</v>
      </c>
      <c r="I171" s="54">
        <v>0.07579861111111111</v>
      </c>
      <c r="J171" s="36">
        <v>0.0590277777777772</v>
      </c>
      <c r="K171" s="37">
        <f t="shared" si="15"/>
        <v>0.016770833333333908</v>
      </c>
      <c r="L171" s="38">
        <v>1</v>
      </c>
      <c r="M171" s="38">
        <v>3</v>
      </c>
      <c r="N171" s="39">
        <f t="shared" si="16"/>
        <v>4</v>
      </c>
      <c r="O171" s="40">
        <f t="shared" si="17"/>
        <v>0.0018981481481481904</v>
      </c>
      <c r="P171" s="41">
        <v>1</v>
      </c>
    </row>
    <row r="172" spans="1:16" s="21" customFormat="1" ht="15" customHeight="1">
      <c r="A172" s="24">
        <v>11</v>
      </c>
      <c r="B172" s="31">
        <v>133</v>
      </c>
      <c r="C172" s="32" t="s">
        <v>221</v>
      </c>
      <c r="D172" s="56">
        <v>1993</v>
      </c>
      <c r="E172" s="57">
        <v>1</v>
      </c>
      <c r="F172" s="32" t="s">
        <v>47</v>
      </c>
      <c r="G172" s="32" t="s">
        <v>48</v>
      </c>
      <c r="H172" s="58" t="s">
        <v>222</v>
      </c>
      <c r="I172" s="55">
        <v>0.07353009259259259</v>
      </c>
      <c r="J172" s="36">
        <v>0.0565972222222218</v>
      </c>
      <c r="K172" s="37">
        <f t="shared" si="15"/>
        <v>0.016932870370370792</v>
      </c>
      <c r="L172" s="38">
        <v>1</v>
      </c>
      <c r="M172" s="38">
        <v>3</v>
      </c>
      <c r="N172" s="39">
        <f t="shared" si="16"/>
        <v>4</v>
      </c>
      <c r="O172" s="40">
        <f t="shared" si="17"/>
        <v>0.0020601851851850747</v>
      </c>
      <c r="P172" s="41">
        <v>1</v>
      </c>
    </row>
    <row r="173" spans="1:16" s="21" customFormat="1" ht="15" customHeight="1">
      <c r="A173" s="24">
        <v>12</v>
      </c>
      <c r="B173" s="31">
        <v>145</v>
      </c>
      <c r="C173" s="32" t="s">
        <v>223</v>
      </c>
      <c r="D173" s="33">
        <v>1993</v>
      </c>
      <c r="E173" s="34">
        <v>1</v>
      </c>
      <c r="F173" s="32" t="s">
        <v>47</v>
      </c>
      <c r="G173" s="32" t="s">
        <v>48</v>
      </c>
      <c r="H173" s="32" t="s">
        <v>49</v>
      </c>
      <c r="I173" s="55">
        <v>0.07784722222222222</v>
      </c>
      <c r="J173" s="36">
        <v>0.0607638888888882</v>
      </c>
      <c r="K173" s="37">
        <f t="shared" si="15"/>
        <v>0.01708333333333402</v>
      </c>
      <c r="L173" s="38">
        <v>3</v>
      </c>
      <c r="M173" s="38">
        <v>1</v>
      </c>
      <c r="N173" s="39">
        <f t="shared" si="16"/>
        <v>4</v>
      </c>
      <c r="O173" s="40">
        <f t="shared" si="17"/>
        <v>0.0022106481481483017</v>
      </c>
      <c r="P173" s="41">
        <v>1</v>
      </c>
    </row>
    <row r="174" spans="1:16" s="21" customFormat="1" ht="15" customHeight="1">
      <c r="A174" s="24">
        <v>13</v>
      </c>
      <c r="B174" s="31">
        <v>144</v>
      </c>
      <c r="C174" s="32" t="s">
        <v>224</v>
      </c>
      <c r="D174" s="33">
        <v>1993</v>
      </c>
      <c r="E174" s="34">
        <v>1</v>
      </c>
      <c r="F174" s="32" t="s">
        <v>47</v>
      </c>
      <c r="G174" s="32" t="s">
        <v>48</v>
      </c>
      <c r="H174" s="32" t="s">
        <v>49</v>
      </c>
      <c r="I174" s="54">
        <v>0.0775462962962963</v>
      </c>
      <c r="J174" s="36">
        <v>0.060416666666666</v>
      </c>
      <c r="K174" s="37">
        <f t="shared" si="15"/>
        <v>0.017129629629630293</v>
      </c>
      <c r="L174" s="38">
        <v>3</v>
      </c>
      <c r="M174" s="38">
        <v>0</v>
      </c>
      <c r="N174" s="39">
        <f t="shared" si="16"/>
        <v>3</v>
      </c>
      <c r="O174" s="40">
        <f t="shared" si="17"/>
        <v>0.002256944444444575</v>
      </c>
      <c r="P174" s="41">
        <v>1</v>
      </c>
    </row>
    <row r="175" spans="1:16" s="21" customFormat="1" ht="15" customHeight="1">
      <c r="A175" s="24">
        <v>14</v>
      </c>
      <c r="B175" s="31">
        <v>136</v>
      </c>
      <c r="C175" s="32" t="s">
        <v>225</v>
      </c>
      <c r="D175" s="4">
        <v>1994</v>
      </c>
      <c r="E175" s="53">
        <v>1</v>
      </c>
      <c r="F175" s="42" t="s">
        <v>47</v>
      </c>
      <c r="G175" s="32" t="s">
        <v>48</v>
      </c>
      <c r="H175" s="32" t="s">
        <v>49</v>
      </c>
      <c r="I175" s="54">
        <v>0.07481481481481482</v>
      </c>
      <c r="J175" s="36">
        <v>0.0576388888888884</v>
      </c>
      <c r="K175" s="37">
        <f t="shared" si="15"/>
        <v>0.01717592592592642</v>
      </c>
      <c r="L175" s="38">
        <v>2</v>
      </c>
      <c r="M175" s="38">
        <v>3</v>
      </c>
      <c r="N175" s="39">
        <f t="shared" si="16"/>
        <v>5</v>
      </c>
      <c r="O175" s="40">
        <f t="shared" si="17"/>
        <v>0.002303240740740703</v>
      </c>
      <c r="P175" s="41">
        <v>1</v>
      </c>
    </row>
    <row r="176" spans="1:16" s="21" customFormat="1" ht="15" customHeight="1">
      <c r="A176" s="24">
        <v>15</v>
      </c>
      <c r="B176" s="31">
        <v>130</v>
      </c>
      <c r="C176" s="32" t="s">
        <v>226</v>
      </c>
      <c r="D176" s="33">
        <v>1993</v>
      </c>
      <c r="E176" s="34">
        <v>1</v>
      </c>
      <c r="F176" s="32" t="s">
        <v>43</v>
      </c>
      <c r="G176" s="32" t="s">
        <v>177</v>
      </c>
      <c r="H176" s="32" t="s">
        <v>178</v>
      </c>
      <c r="I176" s="54">
        <v>0.07275462962962963</v>
      </c>
      <c r="J176" s="36">
        <v>0.0555555555555552</v>
      </c>
      <c r="K176" s="37">
        <f t="shared" si="15"/>
        <v>0.01719907407407443</v>
      </c>
      <c r="L176" s="38">
        <v>4</v>
      </c>
      <c r="M176" s="38">
        <v>3</v>
      </c>
      <c r="N176" s="39">
        <f t="shared" si="16"/>
        <v>7</v>
      </c>
      <c r="O176" s="40">
        <f t="shared" si="17"/>
        <v>0.0023263888888887113</v>
      </c>
      <c r="P176" s="41">
        <v>1</v>
      </c>
    </row>
    <row r="177" spans="1:16" s="21" customFormat="1" ht="15" customHeight="1">
      <c r="A177" s="24">
        <v>16</v>
      </c>
      <c r="B177" s="31">
        <v>126</v>
      </c>
      <c r="C177" s="32" t="s">
        <v>227</v>
      </c>
      <c r="D177" s="4">
        <v>1994</v>
      </c>
      <c r="E177" s="53">
        <v>1</v>
      </c>
      <c r="F177" s="32" t="s">
        <v>47</v>
      </c>
      <c r="G177" s="32" t="s">
        <v>48</v>
      </c>
      <c r="H177" s="32" t="s">
        <v>49</v>
      </c>
      <c r="I177" s="54">
        <v>0.07138888888888889</v>
      </c>
      <c r="J177" s="36">
        <v>0.0541666666666664</v>
      </c>
      <c r="K177" s="37">
        <f t="shared" si="15"/>
        <v>0.017222222222222493</v>
      </c>
      <c r="L177" s="38">
        <v>0</v>
      </c>
      <c r="M177" s="38">
        <v>2</v>
      </c>
      <c r="N177" s="39">
        <f t="shared" si="16"/>
        <v>2</v>
      </c>
      <c r="O177" s="40">
        <f t="shared" si="17"/>
        <v>0.002349537037036775</v>
      </c>
      <c r="P177" s="41">
        <v>1</v>
      </c>
    </row>
    <row r="178" spans="1:16" s="21" customFormat="1" ht="15" customHeight="1">
      <c r="A178" s="24">
        <v>17</v>
      </c>
      <c r="B178" s="31">
        <v>146</v>
      </c>
      <c r="C178" s="32" t="s">
        <v>228</v>
      </c>
      <c r="D178" s="33">
        <v>1994</v>
      </c>
      <c r="E178" s="34">
        <v>1</v>
      </c>
      <c r="F178" s="32" t="s">
        <v>55</v>
      </c>
      <c r="G178" s="32" t="s">
        <v>56</v>
      </c>
      <c r="H178" s="32" t="s">
        <v>57</v>
      </c>
      <c r="I178" s="54">
        <v>0.07851851851851853</v>
      </c>
      <c r="J178" s="36">
        <v>0.0611111111111104</v>
      </c>
      <c r="K178" s="37">
        <f t="shared" si="15"/>
        <v>0.017407407407408128</v>
      </c>
      <c r="L178" s="38">
        <v>4</v>
      </c>
      <c r="M178" s="38">
        <v>3</v>
      </c>
      <c r="N178" s="39">
        <f t="shared" si="16"/>
        <v>7</v>
      </c>
      <c r="O178" s="40">
        <f t="shared" si="17"/>
        <v>0.0025347222222224103</v>
      </c>
      <c r="P178" s="41">
        <v>1</v>
      </c>
    </row>
    <row r="179" spans="1:16" s="21" customFormat="1" ht="15" customHeight="1">
      <c r="A179" s="24">
        <v>18</v>
      </c>
      <c r="B179" s="31">
        <v>148</v>
      </c>
      <c r="C179" s="32" t="s">
        <v>229</v>
      </c>
      <c r="D179" s="4">
        <v>1993</v>
      </c>
      <c r="E179" s="53">
        <v>1</v>
      </c>
      <c r="F179" s="32" t="s">
        <v>47</v>
      </c>
      <c r="G179" s="32" t="s">
        <v>48</v>
      </c>
      <c r="H179" s="32" t="s">
        <v>49</v>
      </c>
      <c r="I179" s="54">
        <v>0.07924768518518518</v>
      </c>
      <c r="J179" s="36">
        <v>0.0618055555555548</v>
      </c>
      <c r="K179" s="37">
        <f t="shared" si="15"/>
        <v>0.017442129629630383</v>
      </c>
      <c r="L179" s="38">
        <v>2</v>
      </c>
      <c r="M179" s="38">
        <v>2</v>
      </c>
      <c r="N179" s="39">
        <f t="shared" si="16"/>
        <v>4</v>
      </c>
      <c r="O179" s="40">
        <f t="shared" si="17"/>
        <v>0.0025694444444446657</v>
      </c>
      <c r="P179" s="41">
        <v>1</v>
      </c>
    </row>
    <row r="180" spans="1:16" ht="15.75">
      <c r="A180" s="24">
        <v>19</v>
      </c>
      <c r="B180" s="31">
        <v>124</v>
      </c>
      <c r="C180" s="32" t="s">
        <v>230</v>
      </c>
      <c r="D180" s="33">
        <v>1993</v>
      </c>
      <c r="E180" s="34">
        <v>1</v>
      </c>
      <c r="F180" s="32" t="s">
        <v>47</v>
      </c>
      <c r="G180" s="32" t="s">
        <v>48</v>
      </c>
      <c r="H180" s="32" t="s">
        <v>49</v>
      </c>
      <c r="I180" s="54">
        <v>0.07099537037037036</v>
      </c>
      <c r="J180" s="36">
        <v>0.053472222222222</v>
      </c>
      <c r="K180" s="37">
        <f t="shared" si="15"/>
        <v>0.017523148148148364</v>
      </c>
      <c r="L180" s="38">
        <v>3</v>
      </c>
      <c r="M180" s="38">
        <v>3</v>
      </c>
      <c r="N180" s="39">
        <f t="shared" si="16"/>
        <v>6</v>
      </c>
      <c r="O180" s="40">
        <f t="shared" si="17"/>
        <v>0.0026504629629626464</v>
      </c>
      <c r="P180" s="41">
        <v>1</v>
      </c>
    </row>
    <row r="181" spans="1:16" s="21" customFormat="1" ht="15" customHeight="1">
      <c r="A181" s="24">
        <v>20</v>
      </c>
      <c r="B181" s="31">
        <v>137</v>
      </c>
      <c r="C181" s="32" t="s">
        <v>231</v>
      </c>
      <c r="D181" s="33">
        <v>1993</v>
      </c>
      <c r="E181" s="34">
        <v>1</v>
      </c>
      <c r="F181" s="32" t="s">
        <v>55</v>
      </c>
      <c r="G181" s="32" t="s">
        <v>142</v>
      </c>
      <c r="H181" s="32" t="s">
        <v>143</v>
      </c>
      <c r="I181" s="55">
        <v>0.07569444444444444</v>
      </c>
      <c r="J181" s="36">
        <v>0.0579861111111106</v>
      </c>
      <c r="K181" s="37">
        <f t="shared" si="15"/>
        <v>0.01770833333333384</v>
      </c>
      <c r="L181" s="38">
        <v>4</v>
      </c>
      <c r="M181" s="38">
        <v>2</v>
      </c>
      <c r="N181" s="39">
        <f t="shared" si="16"/>
        <v>6</v>
      </c>
      <c r="O181" s="40">
        <f t="shared" si="17"/>
        <v>0.002835648148148122</v>
      </c>
      <c r="P181" s="41">
        <v>1</v>
      </c>
    </row>
    <row r="182" spans="1:16" s="21" customFormat="1" ht="15" customHeight="1">
      <c r="A182" s="24">
        <v>21</v>
      </c>
      <c r="B182" s="31">
        <v>134</v>
      </c>
      <c r="C182" s="32" t="s">
        <v>232</v>
      </c>
      <c r="D182" s="33">
        <v>1994</v>
      </c>
      <c r="E182" s="34">
        <v>1</v>
      </c>
      <c r="F182" s="32" t="s">
        <v>47</v>
      </c>
      <c r="G182" s="32" t="s">
        <v>48</v>
      </c>
      <c r="H182" s="32" t="s">
        <v>213</v>
      </c>
      <c r="I182" s="54">
        <v>0.07467592592592592</v>
      </c>
      <c r="J182" s="36">
        <v>0.056944444444444</v>
      </c>
      <c r="K182" s="37">
        <f t="shared" si="15"/>
        <v>0.017731481481481924</v>
      </c>
      <c r="L182" s="38">
        <v>1</v>
      </c>
      <c r="M182" s="38">
        <v>3</v>
      </c>
      <c r="N182" s="39">
        <f t="shared" si="16"/>
        <v>4</v>
      </c>
      <c r="O182" s="40">
        <f t="shared" si="17"/>
        <v>0.0028587962962962066</v>
      </c>
      <c r="P182" s="41">
        <v>1</v>
      </c>
    </row>
    <row r="183" spans="1:16" s="21" customFormat="1" ht="15" customHeight="1">
      <c r="A183" s="24">
        <v>22</v>
      </c>
      <c r="B183" s="31">
        <v>147</v>
      </c>
      <c r="C183" s="32" t="s">
        <v>233</v>
      </c>
      <c r="D183" s="33">
        <v>1994</v>
      </c>
      <c r="E183" s="34">
        <v>1</v>
      </c>
      <c r="F183" s="32" t="s">
        <v>47</v>
      </c>
      <c r="G183" s="32" t="s">
        <v>48</v>
      </c>
      <c r="H183" s="32" t="s">
        <v>49</v>
      </c>
      <c r="I183" s="55">
        <v>0.07946759259259259</v>
      </c>
      <c r="J183" s="36">
        <v>0.0614583333333326</v>
      </c>
      <c r="K183" s="37">
        <f t="shared" si="15"/>
        <v>0.018009259259259988</v>
      </c>
      <c r="L183" s="38">
        <v>3</v>
      </c>
      <c r="M183" s="38">
        <v>3</v>
      </c>
      <c r="N183" s="39">
        <f t="shared" si="16"/>
        <v>6</v>
      </c>
      <c r="O183" s="40">
        <f t="shared" si="17"/>
        <v>0.0031365740740742706</v>
      </c>
      <c r="P183" s="41">
        <v>1</v>
      </c>
    </row>
    <row r="184" spans="1:16" s="21" customFormat="1" ht="15" customHeight="1">
      <c r="A184" s="24">
        <v>23</v>
      </c>
      <c r="B184" s="31">
        <v>125</v>
      </c>
      <c r="C184" s="32" t="s">
        <v>234</v>
      </c>
      <c r="D184" s="33">
        <v>1994</v>
      </c>
      <c r="E184" s="34">
        <v>1</v>
      </c>
      <c r="F184" s="32" t="s">
        <v>68</v>
      </c>
      <c r="G184" s="32" t="s">
        <v>69</v>
      </c>
      <c r="H184" s="32" t="s">
        <v>70</v>
      </c>
      <c r="I184" s="55">
        <v>0.07231481481481482</v>
      </c>
      <c r="J184" s="36">
        <v>0.0538194444444442</v>
      </c>
      <c r="K184" s="37">
        <f t="shared" si="15"/>
        <v>0.01849537037037062</v>
      </c>
      <c r="L184" s="38">
        <v>1</v>
      </c>
      <c r="M184" s="38">
        <v>4</v>
      </c>
      <c r="N184" s="39">
        <f t="shared" si="16"/>
        <v>5</v>
      </c>
      <c r="O184" s="40">
        <f t="shared" si="17"/>
        <v>0.0036226851851849026</v>
      </c>
      <c r="P184" s="41">
        <v>2</v>
      </c>
    </row>
    <row r="185" spans="1:16" s="21" customFormat="1" ht="15" customHeight="1">
      <c r="A185" s="24">
        <v>24</v>
      </c>
      <c r="B185" s="31">
        <v>151</v>
      </c>
      <c r="C185" s="32" t="s">
        <v>235</v>
      </c>
      <c r="D185" s="4">
        <v>1994</v>
      </c>
      <c r="E185" s="53">
        <v>1</v>
      </c>
      <c r="F185" s="32" t="s">
        <v>47</v>
      </c>
      <c r="G185" s="32" t="s">
        <v>48</v>
      </c>
      <c r="H185" s="58" t="s">
        <v>222</v>
      </c>
      <c r="I185" s="55">
        <v>0.08185185185185186</v>
      </c>
      <c r="J185" s="36">
        <v>0.0628472222222214</v>
      </c>
      <c r="K185" s="37">
        <f t="shared" si="15"/>
        <v>0.019004629629630454</v>
      </c>
      <c r="L185" s="38">
        <v>4</v>
      </c>
      <c r="M185" s="38">
        <v>2</v>
      </c>
      <c r="N185" s="39">
        <f t="shared" si="16"/>
        <v>6</v>
      </c>
      <c r="O185" s="40">
        <f t="shared" si="17"/>
        <v>0.0041319444444447365</v>
      </c>
      <c r="P185" s="41">
        <v>2</v>
      </c>
    </row>
    <row r="186" spans="1:16" s="21" customFormat="1" ht="15" customHeight="1">
      <c r="A186" s="24">
        <v>25</v>
      </c>
      <c r="B186" s="31">
        <v>152</v>
      </c>
      <c r="C186" s="32" t="s">
        <v>236</v>
      </c>
      <c r="D186" s="4">
        <v>1994</v>
      </c>
      <c r="E186" s="34">
        <v>1</v>
      </c>
      <c r="F186" s="32" t="s">
        <v>47</v>
      </c>
      <c r="G186" s="32" t="s">
        <v>48</v>
      </c>
      <c r="H186" s="32" t="s">
        <v>49</v>
      </c>
      <c r="I186" s="54">
        <v>0.08267361111111111</v>
      </c>
      <c r="J186" s="36">
        <v>0.0631944444444436</v>
      </c>
      <c r="K186" s="37">
        <f t="shared" si="15"/>
        <v>0.01947916666666752</v>
      </c>
      <c r="L186" s="38">
        <v>1</v>
      </c>
      <c r="M186" s="38">
        <v>5</v>
      </c>
      <c r="N186" s="39">
        <f t="shared" si="16"/>
        <v>6</v>
      </c>
      <c r="O186" s="40">
        <f t="shared" si="17"/>
        <v>0.004606481481481801</v>
      </c>
      <c r="P186" s="41">
        <v>2</v>
      </c>
    </row>
    <row r="187" spans="1:16" s="21" customFormat="1" ht="15" customHeight="1">
      <c r="A187" s="24">
        <v>26</v>
      </c>
      <c r="B187" s="31">
        <v>135</v>
      </c>
      <c r="C187" s="32" t="s">
        <v>237</v>
      </c>
      <c r="D187" s="33">
        <v>1994</v>
      </c>
      <c r="E187" s="34">
        <v>1</v>
      </c>
      <c r="F187" s="32" t="s">
        <v>47</v>
      </c>
      <c r="G187" s="32" t="s">
        <v>48</v>
      </c>
      <c r="H187" s="32" t="s">
        <v>49</v>
      </c>
      <c r="I187" s="55">
        <v>0.07707175925925926</v>
      </c>
      <c r="J187" s="36">
        <v>0.0572916666666662</v>
      </c>
      <c r="K187" s="37">
        <f t="shared" si="15"/>
        <v>0.019780092592593057</v>
      </c>
      <c r="L187" s="38">
        <v>3</v>
      </c>
      <c r="M187" s="38">
        <v>4</v>
      </c>
      <c r="N187" s="39">
        <f t="shared" si="16"/>
        <v>7</v>
      </c>
      <c r="O187" s="40">
        <f t="shared" si="17"/>
        <v>0.0049074074074073396</v>
      </c>
      <c r="P187" s="41">
        <v>3</v>
      </c>
    </row>
    <row r="188" spans="1:16" s="21" customFormat="1" ht="15" customHeight="1">
      <c r="A188" s="24">
        <v>27</v>
      </c>
      <c r="B188" s="31">
        <v>143</v>
      </c>
      <c r="C188" s="32" t="s">
        <v>238</v>
      </c>
      <c r="D188" s="33">
        <v>1993</v>
      </c>
      <c r="E188" s="34">
        <v>1</v>
      </c>
      <c r="F188" s="32" t="s">
        <v>47</v>
      </c>
      <c r="G188" s="32" t="s">
        <v>48</v>
      </c>
      <c r="H188" s="32" t="s">
        <v>213</v>
      </c>
      <c r="I188" s="55">
        <v>0.08009259259259259</v>
      </c>
      <c r="J188" s="36">
        <v>0.0600694444444438</v>
      </c>
      <c r="K188" s="37">
        <f t="shared" si="15"/>
        <v>0.02002314814814879</v>
      </c>
      <c r="L188" s="38">
        <v>3</v>
      </c>
      <c r="M188" s="38">
        <v>4</v>
      </c>
      <c r="N188" s="39">
        <f t="shared" si="16"/>
        <v>7</v>
      </c>
      <c r="O188" s="40">
        <f t="shared" si="17"/>
        <v>0.005150462962963072</v>
      </c>
      <c r="P188" s="41">
        <v>3</v>
      </c>
    </row>
    <row r="189" spans="1:16" s="21" customFormat="1" ht="15" customHeight="1">
      <c r="A189" s="24">
        <v>28</v>
      </c>
      <c r="B189" s="31">
        <v>142</v>
      </c>
      <c r="C189" s="32" t="s">
        <v>239</v>
      </c>
      <c r="D189" s="33">
        <v>1994</v>
      </c>
      <c r="E189" s="34">
        <v>1</v>
      </c>
      <c r="F189" s="32" t="s">
        <v>47</v>
      </c>
      <c r="G189" s="32" t="s">
        <v>48</v>
      </c>
      <c r="H189" s="32" t="s">
        <v>49</v>
      </c>
      <c r="I189" s="54">
        <v>0.08090277777777778</v>
      </c>
      <c r="J189" s="36">
        <v>0.0597222222222216</v>
      </c>
      <c r="K189" s="37">
        <f t="shared" si="15"/>
        <v>0.02118055555555618</v>
      </c>
      <c r="L189" s="38">
        <v>3</v>
      </c>
      <c r="M189" s="38">
        <v>5</v>
      </c>
      <c r="N189" s="39">
        <f t="shared" si="16"/>
        <v>8</v>
      </c>
      <c r="O189" s="40">
        <f t="shared" si="17"/>
        <v>0.006307870370370464</v>
      </c>
      <c r="P189" s="41">
        <v>3</v>
      </c>
    </row>
    <row r="190" spans="1:16" ht="15.75">
      <c r="A190" s="24">
        <v>29</v>
      </c>
      <c r="B190" s="31">
        <v>127</v>
      </c>
      <c r="C190" s="32" t="s">
        <v>240</v>
      </c>
      <c r="D190" s="4">
        <v>1994</v>
      </c>
      <c r="E190" s="53">
        <v>1</v>
      </c>
      <c r="F190" s="32" t="s">
        <v>47</v>
      </c>
      <c r="G190" s="32" t="s">
        <v>48</v>
      </c>
      <c r="H190" s="32" t="s">
        <v>213</v>
      </c>
      <c r="I190" s="55">
        <v>0.07635416666666667</v>
      </c>
      <c r="J190" s="36">
        <v>0.0545138888888886</v>
      </c>
      <c r="K190" s="37">
        <f t="shared" si="15"/>
        <v>0.02184027777777807</v>
      </c>
      <c r="L190" s="38">
        <v>5</v>
      </c>
      <c r="M190" s="38">
        <v>5</v>
      </c>
      <c r="N190" s="39">
        <f t="shared" si="16"/>
        <v>10</v>
      </c>
      <c r="O190" s="40">
        <f t="shared" si="17"/>
        <v>0.006967592592592352</v>
      </c>
      <c r="P190" s="41">
        <v>3</v>
      </c>
    </row>
    <row r="191" spans="1:16" s="21" customFormat="1" ht="15" customHeight="1">
      <c r="A191" s="24"/>
      <c r="B191" s="31">
        <v>149</v>
      </c>
      <c r="C191" s="32" t="s">
        <v>241</v>
      </c>
      <c r="D191" s="33">
        <v>1994</v>
      </c>
      <c r="E191" s="34">
        <v>1</v>
      </c>
      <c r="F191" s="32" t="s">
        <v>47</v>
      </c>
      <c r="G191" s="32" t="s">
        <v>48</v>
      </c>
      <c r="H191" s="32" t="s">
        <v>213</v>
      </c>
      <c r="I191" s="55"/>
      <c r="J191" s="36">
        <v>0.062152777777777</v>
      </c>
      <c r="K191" s="37"/>
      <c r="L191" s="38">
        <v>5</v>
      </c>
      <c r="M191" s="38">
        <v>3</v>
      </c>
      <c r="N191" s="39">
        <f t="shared" si="16"/>
        <v>8</v>
      </c>
      <c r="O191" s="40"/>
      <c r="P191" s="41"/>
    </row>
    <row r="192" ht="17.25" customHeight="1"/>
    <row r="193" spans="2:4" ht="17.25" customHeight="1">
      <c r="B193" s="59" t="s">
        <v>242</v>
      </c>
      <c r="D193" s="60" t="s">
        <v>243</v>
      </c>
    </row>
    <row r="194" spans="2:4" ht="17.25" customHeight="1">
      <c r="B194" s="59" t="s">
        <v>244</v>
      </c>
      <c r="D194" s="61">
        <v>149</v>
      </c>
    </row>
    <row r="195" spans="2:4" ht="17.25" customHeight="1">
      <c r="B195" s="62" t="s">
        <v>245</v>
      </c>
      <c r="D195" s="60" t="s">
        <v>246</v>
      </c>
    </row>
    <row r="196" spans="2:4" ht="17.25" customHeight="1">
      <c r="B196" s="62"/>
      <c r="D196" s="60" t="s">
        <v>247</v>
      </c>
    </row>
    <row r="197" spans="2:4" ht="17.25" customHeight="1">
      <c r="B197" s="62"/>
      <c r="D197" s="60" t="s">
        <v>248</v>
      </c>
    </row>
    <row r="198" spans="2:8" ht="17.25" customHeight="1">
      <c r="B198" s="62"/>
      <c r="C198" s="63"/>
      <c r="D198" s="63"/>
      <c r="E198" s="63"/>
      <c r="F198" s="63"/>
      <c r="G198" s="63"/>
      <c r="H198" s="63"/>
    </row>
    <row r="199" ht="17.25" customHeight="1">
      <c r="B199" s="64"/>
    </row>
    <row r="200" ht="17.25" customHeight="1">
      <c r="B200" s="64"/>
    </row>
    <row r="201" ht="17.25" customHeight="1"/>
    <row r="202" ht="17.25" customHeight="1">
      <c r="B202" s="63" t="s">
        <v>249</v>
      </c>
    </row>
    <row r="203" ht="17.25" customHeight="1">
      <c r="B203" s="63" t="s">
        <v>250</v>
      </c>
    </row>
    <row r="204" ht="17.25" customHeight="1">
      <c r="B204" s="63"/>
    </row>
    <row r="205" ht="17.25" customHeight="1">
      <c r="B205" s="63" t="s">
        <v>251</v>
      </c>
    </row>
    <row r="206" ht="15">
      <c r="B206" s="63" t="s">
        <v>252</v>
      </c>
    </row>
    <row r="207" ht="14.25">
      <c r="B207" s="65"/>
    </row>
    <row r="236" ht="12.75">
      <c r="C236" s="60" t="s">
        <v>253</v>
      </c>
    </row>
    <row r="238" ht="12.75">
      <c r="C238" s="60" t="s">
        <v>254</v>
      </c>
    </row>
  </sheetData>
  <sheetProtection/>
  <mergeCells count="13">
    <mergeCell ref="A8:P8"/>
    <mergeCell ref="A10:P10"/>
    <mergeCell ref="A11:P11"/>
    <mergeCell ref="A13:P13"/>
    <mergeCell ref="A15:P15"/>
    <mergeCell ref="L19:N19"/>
    <mergeCell ref="A1:P1"/>
    <mergeCell ref="A2:P2"/>
    <mergeCell ref="A3:P3"/>
    <mergeCell ref="A4:P4"/>
    <mergeCell ref="A5:P5"/>
    <mergeCell ref="A6:P6"/>
    <mergeCell ref="A7:P7"/>
  </mergeCells>
  <printOptions/>
  <pageMargins left="0.984251968503937" right="0.1968503937007874" top="0.3937007874015748" bottom="0.3937007874015748" header="0.5118110236220472" footer="0.5118110236220472"/>
  <pageSetup horizontalDpi="120" verticalDpi="12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</cp:lastModifiedBy>
  <dcterms:created xsi:type="dcterms:W3CDTF">1996-10-08T23:32:33Z</dcterms:created>
  <dcterms:modified xsi:type="dcterms:W3CDTF">2011-04-15T14:10:59Z</dcterms:modified>
  <cp:category/>
  <cp:version/>
  <cp:contentType/>
  <cp:contentStatus/>
</cp:coreProperties>
</file>