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0" windowWidth="16770" windowHeight="9735" tabRatio="957" activeTab="0"/>
  </bookViews>
  <sheets>
    <sheet name="Список финалистов" sheetId="1" r:id="rId1"/>
    <sheet name="Очки командные" sheetId="2" r:id="rId2"/>
    <sheet name="ПР Спринт Юноши" sheetId="3" r:id="rId3"/>
    <sheet name="Спартакиада Спринт Юноши" sheetId="4" r:id="rId4"/>
    <sheet name="Спартакиада Спринт Девушки" sheetId="5" r:id="rId5"/>
    <sheet name="ПР Спринт Девушки" sheetId="6" r:id="rId6"/>
  </sheets>
  <definedNames>
    <definedName name="_xlnm.Print_Area" localSheetId="5">'ПР Спринт Девушки'!$A$1:$U$37</definedName>
    <definedName name="_xlnm.Print_Area" localSheetId="2">'ПР Спринт Юноши'!$A$1:$U$47</definedName>
    <definedName name="_xlnm.Print_Area" localSheetId="4">'Спартакиада Спринт Девушки'!$A$1:$U$43</definedName>
    <definedName name="_xlnm.Print_Area" localSheetId="3">'Спартакиада Спринт Юноши'!$A$1:$U$50</definedName>
  </definedNames>
  <calcPr fullCalcOnLoad="1"/>
</workbook>
</file>

<file path=xl/sharedStrings.xml><?xml version="1.0" encoding="utf-8"?>
<sst xmlns="http://schemas.openxmlformats.org/spreadsheetml/2006/main" count="724" uniqueCount="234">
  <si>
    <t>МИНИСТЕРСТВО СПОРТА, ТУРИЗМА И МОЛОДЕЖНОЙ ПОЛИТИКИ РОССИЙСКОЙ ФЕДЕРАЦИИ</t>
  </si>
  <si>
    <t>ГОСУДАРСТВЕННЫЙ КОМИТЕТ РЕСПУБЛИКИ КАРЕЛИЯ</t>
  </si>
  <si>
    <t>ПО ДЕЛАМ МОЛОДЕЖИ, ФИЗИЧЕСКОЙ КУЛЬТУРЕ, СПОРТУ И ТУРИЗМУ</t>
  </si>
  <si>
    <t>III этап V зимней Спартакиады учащихся Северо-Западного  федерального округа России по биатлону</t>
  </si>
  <si>
    <t xml:space="preserve">14-20 февраля 2011 года </t>
  </si>
  <si>
    <t>ПЕТРОЗАВОДСК</t>
  </si>
  <si>
    <t>Итоговый протокол</t>
  </si>
  <si>
    <t xml:space="preserve">19 февраля 2011 года                                                                                                                   </t>
  </si>
  <si>
    <t>Республиканский лыжный центр "Курган"</t>
  </si>
  <si>
    <t>Мес-</t>
  </si>
  <si>
    <t>№</t>
  </si>
  <si>
    <t>Груп-</t>
  </si>
  <si>
    <t>Фамилия, Имя</t>
  </si>
  <si>
    <t>Год</t>
  </si>
  <si>
    <t>Раз-</t>
  </si>
  <si>
    <t>Регион</t>
  </si>
  <si>
    <t>Организация</t>
  </si>
  <si>
    <t>Время</t>
  </si>
  <si>
    <t>Штраф</t>
  </si>
  <si>
    <t>Результат</t>
  </si>
  <si>
    <t xml:space="preserve">Отставание </t>
  </si>
  <si>
    <t>Вып .</t>
  </si>
  <si>
    <t>Очки</t>
  </si>
  <si>
    <t>то</t>
  </si>
  <si>
    <t>уч-ка</t>
  </si>
  <si>
    <t>па</t>
  </si>
  <si>
    <t>рожд.</t>
  </si>
  <si>
    <t>ряд</t>
  </si>
  <si>
    <t>старта</t>
  </si>
  <si>
    <t>финиша</t>
  </si>
  <si>
    <t>Л</t>
  </si>
  <si>
    <t>С</t>
  </si>
  <si>
    <t>сумма</t>
  </si>
  <si>
    <t xml:space="preserve"> </t>
  </si>
  <si>
    <t>раз-д</t>
  </si>
  <si>
    <t>КМС</t>
  </si>
  <si>
    <t>Ленинградская, Тихвин</t>
  </si>
  <si>
    <t>ДЮСШ РА</t>
  </si>
  <si>
    <t>Республика Коми, Сыктывкар</t>
  </si>
  <si>
    <t>РСДЮСШОР</t>
  </si>
  <si>
    <t>ДЮСШ №4</t>
  </si>
  <si>
    <t>Мурманская, Мурманск</t>
  </si>
  <si>
    <t>СДЮСШОР №3</t>
  </si>
  <si>
    <t>СДЮСШОР по ЗВС</t>
  </si>
  <si>
    <t>Архангельская, Онега</t>
  </si>
  <si>
    <t>Дворец Спорта</t>
  </si>
  <si>
    <t>Республика Карелия, Петрозаводск</t>
  </si>
  <si>
    <t>Вологодская, Череповец</t>
  </si>
  <si>
    <t>Архангельская, Архангельск</t>
  </si>
  <si>
    <t>ИДЮЦ</t>
  </si>
  <si>
    <t>Ленинградская, Лодейное поле</t>
  </si>
  <si>
    <t>ДЮСШ "Спартак"</t>
  </si>
  <si>
    <t xml:space="preserve">Главный судья соревнований,                                                                       </t>
  </si>
  <si>
    <t xml:space="preserve">судья Республиканской категории                              </t>
  </si>
  <si>
    <t xml:space="preserve">  С.И.БОГДАНОВ</t>
  </si>
  <si>
    <t>Главный секретарь,</t>
  </si>
  <si>
    <t xml:space="preserve">судья Международной категории </t>
  </si>
  <si>
    <t xml:space="preserve"> В.А.ВЕТЧИНОВА</t>
  </si>
  <si>
    <t>Союз биатлонистов России</t>
  </si>
  <si>
    <t>Союз биатлонистов Республики Карелии</t>
  </si>
  <si>
    <t>Первенство Северо-Западного федерального округа России по биатлону</t>
  </si>
  <si>
    <t>РСДЮСШОР, Д</t>
  </si>
  <si>
    <t>РА</t>
  </si>
  <si>
    <t>СПРИНТ  5км  -  ДЕВУШКИ</t>
  </si>
  <si>
    <t>Начало соревнований: 12:40:00</t>
  </si>
  <si>
    <t>Окончание соревнований: 13:13:00</t>
  </si>
  <si>
    <t>Дорохина Виктория</t>
  </si>
  <si>
    <t>Разумова Галина</t>
  </si>
  <si>
    <t>Егорова Анастасия</t>
  </si>
  <si>
    <t>Ефремова Полина</t>
  </si>
  <si>
    <t>Муха Татьяна</t>
  </si>
  <si>
    <t>Княжева Ольга</t>
  </si>
  <si>
    <t>Максимова Анастасия</t>
  </si>
  <si>
    <t>Псковская, Псков</t>
  </si>
  <si>
    <t>ФСО "Динамо"</t>
  </si>
  <si>
    <t>Новицкая Валерия</t>
  </si>
  <si>
    <t>Тихонова Мария</t>
  </si>
  <si>
    <t>Гурьева Юлия</t>
  </si>
  <si>
    <t>Колентьева Валерия</t>
  </si>
  <si>
    <t>Ленинградская, Никольское</t>
  </si>
  <si>
    <t>Пискунова Дарья</t>
  </si>
  <si>
    <t>Кемкина Елена</t>
  </si>
  <si>
    <t>Вологодская, Вологда</t>
  </si>
  <si>
    <t>Душечкина Валерия</t>
  </si>
  <si>
    <t>Афанасьева Анна</t>
  </si>
  <si>
    <t>Егорова Анна</t>
  </si>
  <si>
    <t>Кутузова Марина</t>
  </si>
  <si>
    <t>Суслова Юлия</t>
  </si>
  <si>
    <t>Пахомова Дарья</t>
  </si>
  <si>
    <t>Выдрина Валерия</t>
  </si>
  <si>
    <t>Митина Анастасия</t>
  </si>
  <si>
    <t>СПРИНТ  6км  -  ДЕВУШКИ</t>
  </si>
  <si>
    <t>Окончание соревнований: 13:25:00</t>
  </si>
  <si>
    <t>Никитенко Юлия</t>
  </si>
  <si>
    <t>Филимонова Ксения</t>
  </si>
  <si>
    <t>Мельникова Кристина</t>
  </si>
  <si>
    <t>Нилова Тамара</t>
  </si>
  <si>
    <t>Хяккинен Алина</t>
  </si>
  <si>
    <t>Республика Карелия, Кондопога</t>
  </si>
  <si>
    <t>Трепачка Ирина</t>
  </si>
  <si>
    <t>Митягина Юлия</t>
  </si>
  <si>
    <t>Лятина Екатерина</t>
  </si>
  <si>
    <t>СПРИНТ  6км  -  ЮНОШИ</t>
  </si>
  <si>
    <t>Начало соревнований: 13:55:00</t>
  </si>
  <si>
    <t>Окончание соревнований: 14:30:00</t>
  </si>
  <si>
    <t>Отопков Даниил</t>
  </si>
  <si>
    <t>Фоменко Владислав</t>
  </si>
  <si>
    <t>Снетков Илья</t>
  </si>
  <si>
    <t>Павлов Иван</t>
  </si>
  <si>
    <t>Ленинградская, Тосно</t>
  </si>
  <si>
    <t>Батманов Илья</t>
  </si>
  <si>
    <t>Бирюлев Павел</t>
  </si>
  <si>
    <t>Лебедев Сергей</t>
  </si>
  <si>
    <t>Республика Карелия, Костомукша</t>
  </si>
  <si>
    <t>ДЮСШ №1</t>
  </si>
  <si>
    <t>Одинцов Илья</t>
  </si>
  <si>
    <t>Стрелецкий Андрей</t>
  </si>
  <si>
    <t>Никонов Даниил</t>
  </si>
  <si>
    <t>Негодяев Евгений</t>
  </si>
  <si>
    <t>Долгушин Александр</t>
  </si>
  <si>
    <t>Козин Владислав</t>
  </si>
  <si>
    <t>Вологодская,Череповец</t>
  </si>
  <si>
    <t>Бобков Антон</t>
  </si>
  <si>
    <t>Соловьев Василий</t>
  </si>
  <si>
    <t>Гомзяков Иван</t>
  </si>
  <si>
    <t>Вологодская, Сокол</t>
  </si>
  <si>
    <t>ДЮСШ</t>
  </si>
  <si>
    <t>Щукин Антон</t>
  </si>
  <si>
    <t>Вологодская, Никольск</t>
  </si>
  <si>
    <t>Касьянов Сергей</t>
  </si>
  <si>
    <t>Хаметов Алесандр</t>
  </si>
  <si>
    <t>Ракищук Александр</t>
  </si>
  <si>
    <t>Секрет Виталий</t>
  </si>
  <si>
    <t>Ивленков Сергей</t>
  </si>
  <si>
    <t>Ленинградская, Приозерск</t>
  </si>
  <si>
    <t>Кяхярь Тойво</t>
  </si>
  <si>
    <t>Панин Андрей</t>
  </si>
  <si>
    <t>Еремин Алексей</t>
  </si>
  <si>
    <t>Вологодская,Вологда</t>
  </si>
  <si>
    <t>Жмурков Богдан</t>
  </si>
  <si>
    <t>Ленинградская, Кингисепп</t>
  </si>
  <si>
    <t>Первухин Илья</t>
  </si>
  <si>
    <t>Дисквалифицирован -</t>
  </si>
  <si>
    <t>№4- п.7.5.k</t>
  </si>
  <si>
    <t>СПРИНТ  7,5км  -  ЮНОШИ</t>
  </si>
  <si>
    <t>Окончание соревнований: 14:45:00</t>
  </si>
  <si>
    <t>Допко Илья</t>
  </si>
  <si>
    <t>Довбня Александр</t>
  </si>
  <si>
    <t>Ленинградская</t>
  </si>
  <si>
    <t>Влесков Евгений</t>
  </si>
  <si>
    <t>Кривоногов Никита</t>
  </si>
  <si>
    <t>Архангельская</t>
  </si>
  <si>
    <t>Поляницин Павел</t>
  </si>
  <si>
    <t>Можин Роман</t>
  </si>
  <si>
    <t>Кусакин Иван</t>
  </si>
  <si>
    <t>Боровков Сергей</t>
  </si>
  <si>
    <t>Ивленков Олег</t>
  </si>
  <si>
    <t>Терентьев Артем</t>
  </si>
  <si>
    <t>Серов Дмитрий</t>
  </si>
  <si>
    <t>Борзенин Игорь</t>
  </si>
  <si>
    <t>Советов Евгений</t>
  </si>
  <si>
    <t>Алексеенко Кирилл</t>
  </si>
  <si>
    <t>Гичев Кирилл</t>
  </si>
  <si>
    <t>Республика Коми</t>
  </si>
  <si>
    <t>Дмитриев Дмитрий</t>
  </si>
  <si>
    <t>Республика Коми, Ухта</t>
  </si>
  <si>
    <t>Смирнов Олег</t>
  </si>
  <si>
    <t>Паршуков Евгений</t>
  </si>
  <si>
    <t>Чеусов Денис</t>
  </si>
  <si>
    <t>№31 - п.7.5.v</t>
  </si>
  <si>
    <t xml:space="preserve">                                                                            ТАБЛИЦА ОЧКОВ</t>
  </si>
  <si>
    <t xml:space="preserve">                                            III этап V зимней Спартакиады учащихся Северо-Западного  </t>
  </si>
  <si>
    <t xml:space="preserve">                                                            федерального округа России по биатлону</t>
  </si>
  <si>
    <t xml:space="preserve">14-20 февраля 2011 года                                                                                          </t>
  </si>
  <si>
    <t>Респулика Карелия, г.Петрозаводск</t>
  </si>
  <si>
    <t>команда</t>
  </si>
  <si>
    <t xml:space="preserve">               юноши </t>
  </si>
  <si>
    <t xml:space="preserve">            девушки </t>
  </si>
  <si>
    <t xml:space="preserve">  командный зачет</t>
  </si>
  <si>
    <t xml:space="preserve">Сумма </t>
  </si>
  <si>
    <t>Место</t>
  </si>
  <si>
    <t>гонка</t>
  </si>
  <si>
    <t>спринт</t>
  </si>
  <si>
    <t>пасьют</t>
  </si>
  <si>
    <t>очков</t>
  </si>
  <si>
    <t>Ленинградская область</t>
  </si>
  <si>
    <t>Мурманская область</t>
  </si>
  <si>
    <t>Архангельская область</t>
  </si>
  <si>
    <t>Республика Карелия</t>
  </si>
  <si>
    <t>Вологодская область</t>
  </si>
  <si>
    <t>Псковская область</t>
  </si>
  <si>
    <t xml:space="preserve">Список </t>
  </si>
  <si>
    <t xml:space="preserve">участников финала Первенства России по биатлону </t>
  </si>
  <si>
    <t>от команды Северо-западного федерального округа России</t>
  </si>
  <si>
    <t xml:space="preserve">март 2011 год </t>
  </si>
  <si>
    <t>г.Екатеринбург</t>
  </si>
  <si>
    <t>Девушки:</t>
  </si>
  <si>
    <t>Калина Ольга</t>
  </si>
  <si>
    <t>ДЮЦСП, Д</t>
  </si>
  <si>
    <t>Зубова Екатерина</t>
  </si>
  <si>
    <t>Юноши:</t>
  </si>
  <si>
    <t>Тренеры:</t>
  </si>
  <si>
    <t>Некрасов А.М.</t>
  </si>
  <si>
    <t>Туваева Е.А.</t>
  </si>
  <si>
    <t>Арцыбашев П.Л.</t>
  </si>
  <si>
    <t>Тараканов С.В.</t>
  </si>
  <si>
    <t>Рогожкин А.Б.</t>
  </si>
  <si>
    <t>Красавцев В.И.</t>
  </si>
  <si>
    <t>Богданов С.И.</t>
  </si>
  <si>
    <t>Некрасова Н.К.</t>
  </si>
  <si>
    <t>Субботина Т.К.</t>
  </si>
  <si>
    <t>Кожин А.Н.</t>
  </si>
  <si>
    <t>Мосин В.Н.</t>
  </si>
  <si>
    <t>участников финала III этапа V зимней Спартакиады учащихся по биатлону</t>
  </si>
  <si>
    <t>Команды:</t>
  </si>
  <si>
    <t>Ленинградская обл.</t>
  </si>
  <si>
    <t>Тихвин</t>
  </si>
  <si>
    <t>Тосно</t>
  </si>
  <si>
    <t>Приозерск</t>
  </si>
  <si>
    <t>Кингисепп</t>
  </si>
  <si>
    <t>Лодейное поле</t>
  </si>
  <si>
    <t>Никольское</t>
  </si>
  <si>
    <t>Мурманская обл.</t>
  </si>
  <si>
    <t>Мурманск</t>
  </si>
  <si>
    <t>СДЮСШОР № 3</t>
  </si>
  <si>
    <t>Резерв:</t>
  </si>
  <si>
    <t>Тренера:</t>
  </si>
  <si>
    <t>Павликов В.А.</t>
  </si>
  <si>
    <t>Субботин С.К.</t>
  </si>
  <si>
    <t>Топоров К.Н.</t>
  </si>
  <si>
    <t>Скосырева О.А.</t>
  </si>
  <si>
    <t>Смоктий А.И.</t>
  </si>
  <si>
    <t>Туголуков Б.П.</t>
  </si>
  <si>
    <t>Рудаков Н.В.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</si>
</sst>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.0"/>
    <numFmt numFmtId="165" formatCode="h:mm:ss.0"/>
    <numFmt numFmtId="166" formatCode="h:mm:ss.0;@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Arial Cyr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 Cyr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Arial"/>
      <family val="2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sz val="12"/>
      <color indexed="8"/>
      <name val="Calibri"/>
      <family val="2"/>
    </font>
    <font>
      <sz val="12"/>
      <name val="Arial Cyr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1" fillId="21" borderId="7" applyNumberFormat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52" applyFont="1" applyAlignment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center"/>
      <protection/>
    </xf>
    <xf numFmtId="0" fontId="1" fillId="0" borderId="0" xfId="52" applyFont="1" applyBorder="1">
      <alignment/>
      <protection/>
    </xf>
    <xf numFmtId="0" fontId="4" fillId="0" borderId="0" xfId="52" applyFont="1" applyAlignment="1">
      <alignment/>
      <protection/>
    </xf>
    <xf numFmtId="0" fontId="1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1" fillId="0" borderId="10" xfId="52" applyBorder="1">
      <alignment/>
      <protection/>
    </xf>
    <xf numFmtId="0" fontId="5" fillId="0" borderId="12" xfId="52" applyFont="1" applyBorder="1" applyAlignment="1">
      <alignment horizontal="center"/>
      <protection/>
    </xf>
    <xf numFmtId="164" fontId="5" fillId="0" borderId="10" xfId="52" applyNumberFormat="1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5" applyFont="1" applyBorder="1" applyAlignment="1" quotePrefix="1">
      <alignment horizontal="centerContinuous"/>
      <protection/>
    </xf>
    <xf numFmtId="0" fontId="5" fillId="0" borderId="14" xfId="55" applyFont="1" applyBorder="1" applyAlignment="1" quotePrefix="1">
      <alignment horizontal="centerContinuous"/>
      <protection/>
    </xf>
    <xf numFmtId="0" fontId="5" fillId="0" borderId="15" xfId="55" applyFont="1" applyBorder="1" applyAlignment="1">
      <alignment horizontal="centerContinuous"/>
      <protection/>
    </xf>
    <xf numFmtId="0" fontId="5" fillId="0" borderId="10" xfId="55" applyFont="1" applyBorder="1" applyAlignment="1">
      <alignment horizontal="center"/>
      <protection/>
    </xf>
    <xf numFmtId="0" fontId="1" fillId="0" borderId="0" xfId="55">
      <alignment/>
      <protection/>
    </xf>
    <xf numFmtId="0" fontId="1" fillId="0" borderId="16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1" fillId="0" borderId="16" xfId="52" applyBorder="1">
      <alignment/>
      <protection/>
    </xf>
    <xf numFmtId="0" fontId="1" fillId="0" borderId="18" xfId="52" applyFont="1" applyBorder="1" applyAlignment="1">
      <alignment horizontal="center"/>
      <protection/>
    </xf>
    <xf numFmtId="164" fontId="5" fillId="0" borderId="16" xfId="52" applyNumberFormat="1" applyFont="1" applyBorder="1" applyAlignment="1">
      <alignment horizontal="center"/>
      <protection/>
    </xf>
    <xf numFmtId="0" fontId="5" fillId="0" borderId="19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19" xfId="52" applyFont="1" applyBorder="1">
      <alignment/>
      <protection/>
    </xf>
    <xf numFmtId="0" fontId="5" fillId="0" borderId="15" xfId="55" applyFont="1" applyBorder="1" applyAlignment="1">
      <alignment horizontal="center"/>
      <protection/>
    </xf>
    <xf numFmtId="0" fontId="5" fillId="0" borderId="14" xfId="55" applyFont="1" applyBorder="1">
      <alignment/>
      <protection/>
    </xf>
    <xf numFmtId="0" fontId="6" fillId="0" borderId="15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0" fontId="1" fillId="0" borderId="15" xfId="52" applyFont="1" applyBorder="1" applyAlignment="1">
      <alignment horizontal="center"/>
      <protection/>
    </xf>
    <xf numFmtId="0" fontId="5" fillId="0" borderId="15" xfId="52" applyFont="1" applyBorder="1">
      <alignment/>
      <protection/>
    </xf>
    <xf numFmtId="0" fontId="7" fillId="0" borderId="15" xfId="54" applyFont="1" applyBorder="1" applyAlignment="1">
      <alignment horizontal="left"/>
      <protection/>
    </xf>
    <xf numFmtId="0" fontId="9" fillId="0" borderId="15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/>
      <protection/>
    </xf>
    <xf numFmtId="46" fontId="5" fillId="0" borderId="15" xfId="52" applyNumberFormat="1" applyFont="1" applyBorder="1" applyAlignment="1">
      <alignment horizontal="center"/>
      <protection/>
    </xf>
    <xf numFmtId="164" fontId="5" fillId="0" borderId="15" xfId="55" applyNumberFormat="1" applyFont="1" applyBorder="1" applyAlignment="1">
      <alignment horizontal="center"/>
      <protection/>
    </xf>
    <xf numFmtId="1" fontId="9" fillId="0" borderId="14" xfId="55" applyNumberFormat="1" applyFont="1" applyBorder="1" applyAlignment="1">
      <alignment horizontal="center"/>
      <protection/>
    </xf>
    <xf numFmtId="1" fontId="9" fillId="0" borderId="15" xfId="55" applyNumberFormat="1" applyFont="1" applyBorder="1" applyAlignment="1">
      <alignment horizontal="center"/>
      <protection/>
    </xf>
    <xf numFmtId="1" fontId="7" fillId="0" borderId="15" xfId="55" applyNumberFormat="1" applyFont="1" applyBorder="1" applyAlignment="1">
      <alignment horizontal="center"/>
      <protection/>
    </xf>
    <xf numFmtId="47" fontId="7" fillId="0" borderId="15" xfId="55" applyNumberFormat="1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0" fontId="5" fillId="0" borderId="0" xfId="55" applyFont="1">
      <alignment/>
      <protection/>
    </xf>
    <xf numFmtId="6" fontId="7" fillId="0" borderId="15" xfId="55" applyNumberFormat="1" applyFont="1" applyBorder="1" applyAlignment="1">
      <alignment horizontal="center"/>
      <protection/>
    </xf>
    <xf numFmtId="0" fontId="7" fillId="0" borderId="15" xfId="54" applyFont="1" applyBorder="1">
      <alignment/>
      <protection/>
    </xf>
    <xf numFmtId="0" fontId="10" fillId="0" borderId="0" xfId="56" applyFont="1">
      <alignment/>
      <protection/>
    </xf>
    <xf numFmtId="0" fontId="7" fillId="0" borderId="0" xfId="56">
      <alignment/>
      <protection/>
    </xf>
    <xf numFmtId="0" fontId="1" fillId="0" borderId="0" xfId="52">
      <alignment/>
      <protection/>
    </xf>
    <xf numFmtId="0" fontId="11" fillId="0" borderId="0" xfId="56" applyNumberFormat="1" applyFont="1" applyBorder="1" applyAlignment="1">
      <alignment horizontal="center"/>
      <protection/>
    </xf>
    <xf numFmtId="166" fontId="12" fillId="0" borderId="0" xfId="56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NumberFormat="1" applyFont="1">
      <alignment/>
      <protection/>
    </xf>
    <xf numFmtId="166" fontId="12" fillId="0" borderId="0" xfId="56" applyNumberFormat="1" applyFont="1" applyBorder="1" applyAlignment="1">
      <alignment horizontal="right"/>
      <protection/>
    </xf>
    <xf numFmtId="0" fontId="2" fillId="0" borderId="0" xfId="52" applyFont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46" fontId="13" fillId="0" borderId="0" xfId="52" applyNumberFormat="1" applyFont="1" applyBorder="1">
      <alignment/>
      <protection/>
    </xf>
    <xf numFmtId="0" fontId="13" fillId="0" borderId="0" xfId="52" applyFont="1" applyBorder="1">
      <alignment/>
      <protection/>
    </xf>
    <xf numFmtId="0" fontId="7" fillId="0" borderId="15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/>
      <protection/>
    </xf>
    <xf numFmtId="0" fontId="5" fillId="0" borderId="0" xfId="55" applyNumberFormat="1" applyFont="1">
      <alignment/>
      <protection/>
    </xf>
    <xf numFmtId="20" fontId="2" fillId="0" borderId="0" xfId="52" applyNumberFormat="1" applyFont="1" applyAlignment="1">
      <alignment horizontal="center"/>
      <protection/>
    </xf>
    <xf numFmtId="21" fontId="1" fillId="0" borderId="0" xfId="52" applyNumberFormat="1" applyFont="1">
      <alignment/>
      <protection/>
    </xf>
    <xf numFmtId="0" fontId="5" fillId="0" borderId="14" xfId="55" applyFont="1" applyBorder="1" applyAlignment="1">
      <alignment horizontal="center"/>
      <protection/>
    </xf>
    <xf numFmtId="0" fontId="14" fillId="0" borderId="15" xfId="52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165" fontId="0" fillId="0" borderId="15" xfId="0" applyNumberFormat="1" applyBorder="1" applyAlignment="1">
      <alignment horizontal="center"/>
    </xf>
    <xf numFmtId="0" fontId="1" fillId="0" borderId="15" xfId="54" applyFont="1" applyBorder="1" applyAlignment="1">
      <alignment horizontal="center"/>
      <protection/>
    </xf>
    <xf numFmtId="0" fontId="9" fillId="0" borderId="15" xfId="54" applyFont="1" applyBorder="1" applyAlignment="1">
      <alignment horizontal="left"/>
      <protection/>
    </xf>
    <xf numFmtId="0" fontId="7" fillId="0" borderId="10" xfId="52" applyFont="1" applyBorder="1" applyAlignment="1">
      <alignment horizontal="center"/>
      <protection/>
    </xf>
    <xf numFmtId="0" fontId="15" fillId="0" borderId="15" xfId="52" applyFont="1" applyBorder="1" applyAlignment="1">
      <alignment horizontal="center"/>
      <protection/>
    </xf>
    <xf numFmtId="0" fontId="16" fillId="0" borderId="15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8" fillId="0" borderId="15" xfId="54" applyFon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0" fontId="7" fillId="0" borderId="15" xfId="54" applyFont="1" applyFill="1" applyBorder="1" applyAlignment="1">
      <alignment horizontal="left"/>
      <protection/>
    </xf>
    <xf numFmtId="0" fontId="8" fillId="0" borderId="15" xfId="54" applyFont="1" applyFill="1" applyBorder="1" applyAlignment="1">
      <alignment horizontal="center"/>
      <protection/>
    </xf>
    <xf numFmtId="0" fontId="9" fillId="0" borderId="15" xfId="54" applyFont="1" applyBorder="1" applyAlignment="1">
      <alignment horizontal="center"/>
      <protection/>
    </xf>
    <xf numFmtId="0" fontId="1" fillId="0" borderId="15" xfId="52" applyFont="1" applyBorder="1" applyAlignment="1">
      <alignment horizontal="left"/>
      <protection/>
    </xf>
    <xf numFmtId="0" fontId="1" fillId="0" borderId="15" xfId="52" applyBorder="1" applyAlignment="1">
      <alignment horizontal="center"/>
      <protection/>
    </xf>
    <xf numFmtId="0" fontId="17" fillId="0" borderId="20" xfId="52" applyFont="1" applyBorder="1" applyAlignment="1">
      <alignment horizontal="left"/>
      <protection/>
    </xf>
    <xf numFmtId="0" fontId="17" fillId="0" borderId="0" xfId="52" applyFont="1">
      <alignment/>
      <protection/>
    </xf>
    <xf numFmtId="0" fontId="9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left"/>
      <protection/>
    </xf>
    <xf numFmtId="46" fontId="5" fillId="0" borderId="0" xfId="52" applyNumberFormat="1" applyFont="1" applyBorder="1" applyAlignment="1">
      <alignment horizontal="center"/>
      <protection/>
    </xf>
    <xf numFmtId="164" fontId="5" fillId="0" borderId="0" xfId="55" applyNumberFormat="1" applyFont="1" applyBorder="1" applyAlignment="1">
      <alignment horizontal="center"/>
      <protection/>
    </xf>
    <xf numFmtId="1" fontId="5" fillId="0" borderId="0" xfId="55" applyNumberFormat="1" applyFont="1" applyBorder="1" applyAlignment="1">
      <alignment horizontal="center"/>
      <protection/>
    </xf>
    <xf numFmtId="165" fontId="5" fillId="0" borderId="0" xfId="55" applyNumberFormat="1" applyFont="1" applyBorder="1" applyAlignment="1">
      <alignment horizontal="center"/>
      <protection/>
    </xf>
    <xf numFmtId="47" fontId="5" fillId="0" borderId="0" xfId="55" applyNumberFormat="1" applyFont="1" applyBorder="1" applyAlignment="1">
      <alignment horizontal="center"/>
      <protection/>
    </xf>
    <xf numFmtId="6" fontId="5" fillId="0" borderId="0" xfId="55" applyNumberFormat="1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17" fillId="0" borderId="0" xfId="52" applyFont="1" applyBorder="1" applyAlignment="1">
      <alignment horizontal="left"/>
      <protection/>
    </xf>
    <xf numFmtId="0" fontId="7" fillId="0" borderId="15" xfId="52" applyFont="1" applyBorder="1" applyAlignment="1">
      <alignment horizontal="left"/>
      <protection/>
    </xf>
    <xf numFmtId="6" fontId="9" fillId="0" borderId="15" xfId="52" applyNumberFormat="1" applyFont="1" applyBorder="1" applyAlignment="1">
      <alignment horizontal="center"/>
      <protection/>
    </xf>
    <xf numFmtId="165" fontId="18" fillId="0" borderId="15" xfId="0" applyNumberFormat="1" applyFont="1" applyBorder="1" applyAlignment="1">
      <alignment horizontal="center"/>
    </xf>
    <xf numFmtId="0" fontId="9" fillId="0" borderId="15" xfId="52" applyFont="1" applyBorder="1" applyAlignment="1">
      <alignment horizontal="center"/>
      <protection/>
    </xf>
    <xf numFmtId="0" fontId="9" fillId="0" borderId="15" xfId="52" applyFont="1" applyFill="1" applyBorder="1" applyAlignment="1">
      <alignment horizontal="center"/>
      <protection/>
    </xf>
    <xf numFmtId="0" fontId="19" fillId="0" borderId="0" xfId="56" applyFont="1">
      <alignment/>
      <protection/>
    </xf>
    <xf numFmtId="0" fontId="19" fillId="0" borderId="0" xfId="56" applyFont="1">
      <alignment/>
      <protection/>
    </xf>
    <xf numFmtId="0" fontId="20" fillId="0" borderId="0" xfId="56" applyNumberFormat="1" applyFont="1" applyBorder="1" applyAlignment="1">
      <alignment horizontal="center"/>
      <protection/>
    </xf>
    <xf numFmtId="166" fontId="21" fillId="0" borderId="0" xfId="56" applyNumberFormat="1" applyFont="1" applyBorder="1" applyAlignment="1">
      <alignment horizontal="center"/>
      <protection/>
    </xf>
    <xf numFmtId="0" fontId="19" fillId="0" borderId="0" xfId="52" applyFont="1">
      <alignment/>
      <protection/>
    </xf>
    <xf numFmtId="0" fontId="19" fillId="0" borderId="0" xfId="52" applyNumberFormat="1" applyFont="1">
      <alignment/>
      <protection/>
    </xf>
    <xf numFmtId="166" fontId="21" fillId="0" borderId="0" xfId="56" applyNumberFormat="1" applyFont="1" applyBorder="1" applyAlignment="1">
      <alignment horizontal="right"/>
      <protection/>
    </xf>
    <xf numFmtId="0" fontId="3" fillId="0" borderId="0" xfId="54" applyFont="1" applyAlignment="1">
      <alignment/>
      <protection/>
    </xf>
    <xf numFmtId="0" fontId="1" fillId="0" borderId="0" xfId="54" applyFont="1">
      <alignment/>
      <protection/>
    </xf>
    <xf numFmtId="0" fontId="3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2" fillId="0" borderId="0" xfId="54" applyFont="1" applyAlignment="1">
      <alignment horizontal="left"/>
      <protection/>
    </xf>
    <xf numFmtId="0" fontId="7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23" fillId="0" borderId="0" xfId="54" applyFont="1" applyAlignment="1">
      <alignment horizontal="left"/>
      <protection/>
    </xf>
    <xf numFmtId="0" fontId="2" fillId="0" borderId="0" xfId="53" applyFont="1" applyAlignment="1">
      <alignment horizontal="right"/>
      <protection/>
    </xf>
    <xf numFmtId="0" fontId="7" fillId="0" borderId="0" xfId="54" applyAlignment="1">
      <alignment horizontal="center"/>
      <protection/>
    </xf>
    <xf numFmtId="0" fontId="7" fillId="0" borderId="0" xfId="54">
      <alignment/>
      <protection/>
    </xf>
    <xf numFmtId="0" fontId="22" fillId="0" borderId="21" xfId="54" applyFont="1" applyBorder="1" applyAlignment="1">
      <alignment horizontal="center"/>
      <protection/>
    </xf>
    <xf numFmtId="0" fontId="22" fillId="0" borderId="22" xfId="54" applyFont="1" applyBorder="1" applyAlignment="1">
      <alignment/>
      <protection/>
    </xf>
    <xf numFmtId="0" fontId="7" fillId="0" borderId="23" xfId="54" applyBorder="1" applyAlignment="1">
      <alignment/>
      <protection/>
    </xf>
    <xf numFmtId="0" fontId="7" fillId="0" borderId="24" xfId="54" applyBorder="1" applyAlignment="1">
      <alignment horizontal="center"/>
      <protection/>
    </xf>
    <xf numFmtId="0" fontId="24" fillId="0" borderId="22" xfId="54" applyFont="1" applyBorder="1" applyAlignment="1">
      <alignment/>
      <protection/>
    </xf>
    <xf numFmtId="0" fontId="7" fillId="0" borderId="25" xfId="54" applyBorder="1" applyAlignment="1">
      <alignment horizontal="center"/>
      <protection/>
    </xf>
    <xf numFmtId="0" fontId="16" fillId="0" borderId="21" xfId="54" applyFont="1" applyBorder="1" applyAlignment="1">
      <alignment horizontal="center"/>
      <protection/>
    </xf>
    <xf numFmtId="0" fontId="7" fillId="0" borderId="26" xfId="54" applyBorder="1" applyAlignment="1">
      <alignment horizontal="center"/>
      <protection/>
    </xf>
    <xf numFmtId="0" fontId="7" fillId="0" borderId="27" xfId="54" applyBorder="1" applyAlignment="1">
      <alignment horizontal="center"/>
      <protection/>
    </xf>
    <xf numFmtId="0" fontId="7" fillId="0" borderId="28" xfId="54" applyBorder="1" applyAlignment="1">
      <alignment horizontal="center"/>
      <protection/>
    </xf>
    <xf numFmtId="0" fontId="7" fillId="21" borderId="29" xfId="54" applyFill="1" applyBorder="1" applyAlignment="1">
      <alignment horizontal="center"/>
      <protection/>
    </xf>
    <xf numFmtId="0" fontId="16" fillId="0" borderId="26" xfId="54" applyFont="1" applyFill="1" applyBorder="1" applyAlignment="1">
      <alignment horizontal="center"/>
      <protection/>
    </xf>
    <xf numFmtId="0" fontId="16" fillId="0" borderId="26" xfId="54" applyFont="1" applyBorder="1" applyAlignment="1">
      <alignment horizontal="center"/>
      <protection/>
    </xf>
    <xf numFmtId="0" fontId="2" fillId="0" borderId="30" xfId="54" applyFont="1" applyBorder="1">
      <alignment/>
      <protection/>
    </xf>
    <xf numFmtId="0" fontId="7" fillId="0" borderId="31" xfId="54" applyBorder="1" applyAlignment="1">
      <alignment horizontal="center"/>
      <protection/>
    </xf>
    <xf numFmtId="0" fontId="7" fillId="0" borderId="32" xfId="54" applyBorder="1" applyAlignment="1">
      <alignment horizontal="center"/>
      <protection/>
    </xf>
    <xf numFmtId="0" fontId="7" fillId="21" borderId="24" xfId="54" applyFill="1" applyBorder="1" applyAlignment="1">
      <alignment horizontal="center"/>
      <protection/>
    </xf>
    <xf numFmtId="0" fontId="7" fillId="21" borderId="23" xfId="54" applyFill="1" applyBorder="1" applyAlignment="1">
      <alignment horizontal="center"/>
      <protection/>
    </xf>
    <xf numFmtId="0" fontId="7" fillId="21" borderId="33" xfId="54" applyFill="1" applyBorder="1" applyAlignment="1">
      <alignment horizontal="center"/>
      <protection/>
    </xf>
    <xf numFmtId="0" fontId="16" fillId="0" borderId="34" xfId="54" applyFont="1" applyBorder="1" applyAlignment="1">
      <alignment horizontal="center"/>
      <protection/>
    </xf>
    <xf numFmtId="0" fontId="16" fillId="0" borderId="35" xfId="54" applyFont="1" applyBorder="1" applyAlignment="1">
      <alignment horizontal="center"/>
      <protection/>
    </xf>
    <xf numFmtId="0" fontId="2" fillId="0" borderId="36" xfId="54" applyFont="1" applyBorder="1">
      <alignment/>
      <protection/>
    </xf>
    <xf numFmtId="0" fontId="7" fillId="0" borderId="37" xfId="54" applyBorder="1" applyAlignment="1">
      <alignment horizontal="center"/>
      <protection/>
    </xf>
    <xf numFmtId="0" fontId="7" fillId="0" borderId="15" xfId="54" applyBorder="1" applyAlignment="1">
      <alignment horizontal="center"/>
      <protection/>
    </xf>
    <xf numFmtId="0" fontId="7" fillId="21" borderId="38" xfId="54" applyFill="1" applyBorder="1" applyAlignment="1">
      <alignment horizontal="center"/>
      <protection/>
    </xf>
    <xf numFmtId="0" fontId="7" fillId="21" borderId="39" xfId="54" applyFill="1" applyBorder="1" applyAlignment="1">
      <alignment horizontal="center"/>
      <protection/>
    </xf>
    <xf numFmtId="0" fontId="7" fillId="21" borderId="40" xfId="54" applyFill="1" applyBorder="1" applyAlignment="1">
      <alignment horizontal="center"/>
      <protection/>
    </xf>
    <xf numFmtId="0" fontId="16" fillId="0" borderId="41" xfId="54" applyFont="1" applyBorder="1" applyAlignment="1">
      <alignment horizontal="center"/>
      <protection/>
    </xf>
    <xf numFmtId="0" fontId="2" fillId="0" borderId="42" xfId="54" applyFont="1" applyBorder="1">
      <alignment/>
      <protection/>
    </xf>
    <xf numFmtId="0" fontId="7" fillId="21" borderId="43" xfId="54" applyFill="1" applyBorder="1" applyAlignment="1">
      <alignment horizontal="center"/>
      <protection/>
    </xf>
    <xf numFmtId="0" fontId="7" fillId="21" borderId="44" xfId="54" applyFill="1" applyBorder="1" applyAlignment="1">
      <alignment horizontal="center"/>
      <protection/>
    </xf>
    <xf numFmtId="0" fontId="16" fillId="0" borderId="45" xfId="54" applyFont="1" applyBorder="1" applyAlignment="1">
      <alignment horizontal="center"/>
      <protection/>
    </xf>
    <xf numFmtId="0" fontId="7" fillId="0" borderId="0" xfId="54" applyBorder="1">
      <alignment/>
      <protection/>
    </xf>
    <xf numFmtId="0" fontId="7" fillId="0" borderId="0" xfId="54" applyBorder="1" applyAlignment="1">
      <alignment horizontal="center"/>
      <protection/>
    </xf>
    <xf numFmtId="0" fontId="19" fillId="0" borderId="0" xfId="53" applyFont="1">
      <alignment/>
      <protection/>
    </xf>
    <xf numFmtId="0" fontId="19" fillId="0" borderId="0" xfId="53" applyNumberFormat="1" applyFont="1">
      <alignment/>
      <protection/>
    </xf>
    <xf numFmtId="0" fontId="17" fillId="0" borderId="0" xfId="53" applyFont="1">
      <alignment/>
      <protection/>
    </xf>
    <xf numFmtId="0" fontId="7" fillId="0" borderId="0" xfId="54" applyFill="1" applyBorder="1" applyAlignment="1">
      <alignment horizontal="center"/>
      <protection/>
    </xf>
    <xf numFmtId="0" fontId="3" fillId="0" borderId="0" xfId="53" applyFont="1" applyAlignment="1">
      <alignment/>
      <protection/>
    </xf>
    <xf numFmtId="0" fontId="19" fillId="0" borderId="0" xfId="54" applyFont="1">
      <alignment/>
      <protection/>
    </xf>
    <xf numFmtId="0" fontId="7" fillId="0" borderId="23" xfId="54" applyBorder="1" applyAlignment="1">
      <alignment horizontal="center"/>
      <protection/>
    </xf>
    <xf numFmtId="0" fontId="7" fillId="0" borderId="46" xfId="54" applyBorder="1" applyAlignment="1">
      <alignment horizontal="center"/>
      <protection/>
    </xf>
    <xf numFmtId="0" fontId="7" fillId="0" borderId="10" xfId="54" applyBorder="1" applyAlignment="1">
      <alignment horizontal="center"/>
      <protection/>
    </xf>
    <xf numFmtId="0" fontId="7" fillId="21" borderId="47" xfId="54" applyFill="1" applyBorder="1" applyAlignment="1">
      <alignment horizontal="center"/>
      <protection/>
    </xf>
    <xf numFmtId="0" fontId="1" fillId="0" borderId="0" xfId="53">
      <alignment/>
      <protection/>
    </xf>
    <xf numFmtId="0" fontId="5" fillId="0" borderId="0" xfId="53" applyFo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15" xfId="0" applyFont="1" applyBorder="1" applyAlignment="1">
      <alignment horizontal="center"/>
    </xf>
    <xf numFmtId="0" fontId="19" fillId="0" borderId="15" xfId="54" applyFont="1" applyBorder="1" applyAlignment="1">
      <alignment horizontal="left"/>
      <protection/>
    </xf>
    <xf numFmtId="0" fontId="8" fillId="0" borderId="15" xfId="53" applyFont="1" applyBorder="1" applyAlignment="1">
      <alignment horizontal="left"/>
      <protection/>
    </xf>
    <xf numFmtId="0" fontId="19" fillId="0" borderId="15" xfId="54" applyFont="1" applyFill="1" applyBorder="1" applyAlignment="1">
      <alignment horizontal="left"/>
      <protection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0" fontId="19" fillId="0" borderId="15" xfId="53" applyFont="1" applyBorder="1" applyAlignment="1">
      <alignment horizontal="left"/>
      <protection/>
    </xf>
    <xf numFmtId="0" fontId="9" fillId="0" borderId="15" xfId="53" applyFont="1" applyBorder="1" applyAlignment="1">
      <alignment horizontal="center"/>
      <protection/>
    </xf>
    <xf numFmtId="6" fontId="9" fillId="0" borderId="15" xfId="53" applyNumberFormat="1" applyFont="1" applyBorder="1" applyAlignment="1">
      <alignment horizontal="center"/>
      <protection/>
    </xf>
    <xf numFmtId="0" fontId="9" fillId="0" borderId="15" xfId="53" applyFont="1" applyBorder="1" applyAlignment="1">
      <alignment horizontal="center"/>
      <protection/>
    </xf>
    <xf numFmtId="0" fontId="9" fillId="0" borderId="15" xfId="53" applyFont="1" applyBorder="1" applyAlignment="1">
      <alignment horizontal="left"/>
      <protection/>
    </xf>
    <xf numFmtId="0" fontId="25" fillId="0" borderId="0" xfId="0" applyFont="1" applyAlignment="1">
      <alignment horizontal="center"/>
    </xf>
    <xf numFmtId="0" fontId="9" fillId="0" borderId="15" xfId="53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19" fillId="0" borderId="0" xfId="53" applyFont="1" applyBorder="1" applyAlignment="1">
      <alignment horizontal="left"/>
      <protection/>
    </xf>
    <xf numFmtId="0" fontId="7" fillId="0" borderId="0" xfId="53" applyFont="1" applyFill="1" applyBorder="1" applyAlignment="1">
      <alignment horizontal="center"/>
      <protection/>
    </xf>
    <xf numFmtId="6" fontId="7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1" fillId="0" borderId="0" xfId="53" applyFont="1" applyBorder="1" applyAlignment="1">
      <alignment horizontal="left"/>
      <protection/>
    </xf>
    <xf numFmtId="0" fontId="25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19" fillId="0" borderId="0" xfId="53" applyFont="1" applyFill="1" applyBorder="1" applyAlignment="1">
      <alignment horizontal="left"/>
      <protection/>
    </xf>
    <xf numFmtId="0" fontId="19" fillId="0" borderId="0" xfId="54" applyFont="1" applyBorder="1">
      <alignment/>
      <protection/>
    </xf>
    <xf numFmtId="0" fontId="19" fillId="0" borderId="0" xfId="54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15" xfId="0" applyBorder="1" applyAlignment="1">
      <alignment horizontal="center"/>
    </xf>
    <xf numFmtId="0" fontId="7" fillId="0" borderId="0" xfId="54" applyFont="1" applyBorder="1" applyAlignment="1">
      <alignment horizontal="left"/>
      <protection/>
    </xf>
    <xf numFmtId="0" fontId="1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left"/>
      <protection/>
    </xf>
    <xf numFmtId="0" fontId="27" fillId="0" borderId="0" xfId="0" applyFont="1" applyAlignment="1">
      <alignment horizontal="left"/>
    </xf>
    <xf numFmtId="0" fontId="8" fillId="0" borderId="0" xfId="54" applyFont="1" applyBorder="1" applyAlignment="1">
      <alignment horizontal="center"/>
      <protection/>
    </xf>
    <xf numFmtId="0" fontId="9" fillId="0" borderId="0" xfId="53" applyFont="1" applyBorder="1" applyAlignment="1">
      <alignment horizontal="left"/>
      <protection/>
    </xf>
    <xf numFmtId="0" fontId="8" fillId="0" borderId="0" xfId="53" applyFont="1" applyBorder="1" applyAlignment="1">
      <alignment horizontal="left"/>
      <protection/>
    </xf>
    <xf numFmtId="0" fontId="0" fillId="0" borderId="15" xfId="0" applyFont="1" applyBorder="1" applyAlignment="1">
      <alignment horizontal="center"/>
    </xf>
    <xf numFmtId="0" fontId="19" fillId="0" borderId="15" xfId="54" applyFont="1" applyBorder="1">
      <alignment/>
      <protection/>
    </xf>
    <xf numFmtId="0" fontId="0" fillId="0" borderId="0" xfId="0" applyFont="1" applyBorder="1" applyAlignment="1">
      <alignment horizontal="center"/>
    </xf>
    <xf numFmtId="0" fontId="10" fillId="0" borderId="0" xfId="54" applyFont="1" applyBorder="1" applyAlignment="1">
      <alignment horizontal="left"/>
      <protection/>
    </xf>
    <xf numFmtId="0" fontId="18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53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Лист в Пер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="75" zoomScaleSheetLayoutView="75" zoomScalePageLayoutView="0" workbookViewId="0" topLeftCell="A49">
      <selection activeCell="J16" sqref="J16"/>
    </sheetView>
  </sheetViews>
  <sheetFormatPr defaultColWidth="9.140625" defaultRowHeight="15"/>
  <cols>
    <col min="1" max="1" width="5.140625" style="0" customWidth="1"/>
    <col min="2" max="2" width="23.57421875" style="0" customWidth="1"/>
    <col min="3" max="3" width="9.421875" style="0" customWidth="1"/>
    <col min="4" max="4" width="4.57421875" style="0" customWidth="1"/>
    <col min="5" max="5" width="27.28125" style="0" customWidth="1"/>
    <col min="6" max="6" width="28.140625" style="0" customWidth="1"/>
  </cols>
  <sheetData>
    <row r="1" spans="1:9" ht="14.25" customHeight="1">
      <c r="A1" s="213" t="s">
        <v>191</v>
      </c>
      <c r="B1" s="213"/>
      <c r="C1" s="213"/>
      <c r="D1" s="213"/>
      <c r="E1" s="213"/>
      <c r="F1" s="213"/>
      <c r="G1" s="169"/>
      <c r="H1" s="169"/>
      <c r="I1" s="169"/>
    </row>
    <row r="2" spans="1:9" ht="16.5" customHeight="1">
      <c r="A2" s="213" t="s">
        <v>192</v>
      </c>
      <c r="B2" s="213"/>
      <c r="C2" s="213"/>
      <c r="D2" s="213"/>
      <c r="E2" s="213"/>
      <c r="F2" s="213"/>
      <c r="G2" s="169"/>
      <c r="H2" s="169"/>
      <c r="I2" s="169"/>
    </row>
    <row r="3" spans="1:9" ht="15" customHeight="1">
      <c r="A3" s="213" t="s">
        <v>193</v>
      </c>
      <c r="B3" s="213"/>
      <c r="C3" s="213"/>
      <c r="D3" s="213"/>
      <c r="E3" s="213"/>
      <c r="F3" s="213"/>
      <c r="G3" s="169"/>
      <c r="H3" s="169"/>
      <c r="I3" s="169"/>
    </row>
    <row r="4" spans="1:8" ht="14.25" customHeight="1">
      <c r="A4" s="169" t="s">
        <v>194</v>
      </c>
      <c r="B4" s="169"/>
      <c r="C4" s="169"/>
      <c r="D4" s="169"/>
      <c r="E4" s="169"/>
      <c r="F4" s="170" t="s">
        <v>195</v>
      </c>
      <c r="G4" s="169"/>
      <c r="H4" s="169"/>
    </row>
    <row r="5" ht="6.75" customHeight="1"/>
    <row r="6" spans="1:7" ht="14.25" customHeight="1">
      <c r="A6" s="171" t="s">
        <v>196</v>
      </c>
      <c r="B6" s="172"/>
      <c r="C6" s="172"/>
      <c r="D6" s="172"/>
      <c r="E6" s="172"/>
      <c r="F6" s="172"/>
      <c r="G6" s="172"/>
    </row>
    <row r="7" spans="1:7" ht="18.75">
      <c r="A7" s="173">
        <v>1</v>
      </c>
      <c r="B7" s="174" t="s">
        <v>96</v>
      </c>
      <c r="C7" s="81">
        <v>1993</v>
      </c>
      <c r="D7" s="81" t="s">
        <v>35</v>
      </c>
      <c r="E7" s="76" t="s">
        <v>41</v>
      </c>
      <c r="F7" s="175" t="s">
        <v>42</v>
      </c>
      <c r="G7" s="172"/>
    </row>
    <row r="8" spans="1:7" ht="18.75">
      <c r="A8" s="173">
        <v>2</v>
      </c>
      <c r="B8" s="174" t="s">
        <v>94</v>
      </c>
      <c r="C8" s="81">
        <v>1993</v>
      </c>
      <c r="D8" s="81">
        <v>1</v>
      </c>
      <c r="E8" s="76" t="s">
        <v>44</v>
      </c>
      <c r="F8" s="175" t="s">
        <v>45</v>
      </c>
      <c r="G8" s="172"/>
    </row>
    <row r="9" spans="1:7" ht="18.75">
      <c r="A9" s="173">
        <v>3</v>
      </c>
      <c r="B9" s="174" t="s">
        <v>97</v>
      </c>
      <c r="C9" s="81">
        <v>1993</v>
      </c>
      <c r="D9" s="81">
        <v>1</v>
      </c>
      <c r="E9" s="175" t="s">
        <v>98</v>
      </c>
      <c r="F9" s="175" t="s">
        <v>61</v>
      </c>
      <c r="G9" s="172"/>
    </row>
    <row r="10" spans="1:7" ht="18.75">
      <c r="A10" s="173">
        <v>4</v>
      </c>
      <c r="B10" s="174" t="s">
        <v>99</v>
      </c>
      <c r="C10" s="81">
        <v>1993</v>
      </c>
      <c r="D10" s="81">
        <v>1</v>
      </c>
      <c r="E10" s="76" t="s">
        <v>44</v>
      </c>
      <c r="F10" s="175" t="s">
        <v>45</v>
      </c>
      <c r="G10" s="172"/>
    </row>
    <row r="11" spans="1:7" ht="18.75">
      <c r="A11" s="173">
        <v>5</v>
      </c>
      <c r="B11" s="174" t="s">
        <v>95</v>
      </c>
      <c r="C11" s="81">
        <v>1993</v>
      </c>
      <c r="D11" s="81" t="s">
        <v>35</v>
      </c>
      <c r="E11" s="76" t="s">
        <v>41</v>
      </c>
      <c r="F11" s="175" t="s">
        <v>42</v>
      </c>
      <c r="G11" s="172"/>
    </row>
    <row r="12" spans="1:7" ht="18.75">
      <c r="A12" s="173">
        <v>6</v>
      </c>
      <c r="B12" s="176" t="s">
        <v>197</v>
      </c>
      <c r="C12" s="81">
        <v>1992</v>
      </c>
      <c r="D12" s="81" t="s">
        <v>35</v>
      </c>
      <c r="E12" s="76" t="s">
        <v>73</v>
      </c>
      <c r="F12" s="175" t="s">
        <v>198</v>
      </c>
      <c r="G12" s="172"/>
    </row>
    <row r="13" spans="1:7" ht="18.75">
      <c r="A13" s="173">
        <v>7</v>
      </c>
      <c r="B13" s="174" t="s">
        <v>93</v>
      </c>
      <c r="C13" s="81">
        <v>1992</v>
      </c>
      <c r="D13" s="81" t="s">
        <v>35</v>
      </c>
      <c r="E13" s="175" t="s">
        <v>36</v>
      </c>
      <c r="F13" s="175" t="s">
        <v>62</v>
      </c>
      <c r="G13" s="172"/>
    </row>
    <row r="14" spans="1:7" ht="18.75">
      <c r="A14" s="173">
        <v>8</v>
      </c>
      <c r="B14" s="174" t="s">
        <v>101</v>
      </c>
      <c r="C14" s="81">
        <v>1993</v>
      </c>
      <c r="D14" s="81" t="s">
        <v>35</v>
      </c>
      <c r="E14" s="76" t="s">
        <v>82</v>
      </c>
      <c r="F14" s="175" t="s">
        <v>51</v>
      </c>
      <c r="G14" s="172"/>
    </row>
    <row r="15" spans="1:7" ht="18.75">
      <c r="A15" s="173">
        <v>9</v>
      </c>
      <c r="B15" s="174" t="s">
        <v>100</v>
      </c>
      <c r="C15" s="81">
        <v>1993</v>
      </c>
      <c r="D15" s="81">
        <v>1</v>
      </c>
      <c r="E15" s="175" t="s">
        <v>46</v>
      </c>
      <c r="F15" s="175" t="s">
        <v>61</v>
      </c>
      <c r="G15" s="172"/>
    </row>
    <row r="16" spans="1:7" ht="18.75">
      <c r="A16" s="173">
        <v>10</v>
      </c>
      <c r="B16" s="174" t="s">
        <v>199</v>
      </c>
      <c r="C16" s="81">
        <v>1992</v>
      </c>
      <c r="D16" s="81" t="s">
        <v>35</v>
      </c>
      <c r="E16" s="76" t="s">
        <v>44</v>
      </c>
      <c r="F16" s="175" t="s">
        <v>45</v>
      </c>
      <c r="G16" s="172"/>
    </row>
    <row r="17" spans="1:7" ht="14.25" customHeight="1">
      <c r="A17" s="177" t="s">
        <v>200</v>
      </c>
      <c r="B17" s="178"/>
      <c r="C17" s="179"/>
      <c r="D17" s="179"/>
      <c r="E17" s="179"/>
      <c r="F17" s="179"/>
      <c r="G17" s="172"/>
    </row>
    <row r="18" spans="1:7" ht="18.75">
      <c r="A18" s="173">
        <v>1</v>
      </c>
      <c r="B18" s="180" t="s">
        <v>153</v>
      </c>
      <c r="C18" s="181">
        <v>1992</v>
      </c>
      <c r="D18" s="182" t="s">
        <v>35</v>
      </c>
      <c r="E18" s="175" t="s">
        <v>41</v>
      </c>
      <c r="F18" s="175" t="s">
        <v>43</v>
      </c>
      <c r="G18" s="172"/>
    </row>
    <row r="19" spans="1:7" ht="18.75">
      <c r="A19" s="173">
        <v>2</v>
      </c>
      <c r="B19" s="180" t="s">
        <v>146</v>
      </c>
      <c r="C19" s="183">
        <v>1993</v>
      </c>
      <c r="D19" s="182" t="s">
        <v>35</v>
      </c>
      <c r="E19" s="175" t="s">
        <v>41</v>
      </c>
      <c r="F19" s="175" t="s">
        <v>43</v>
      </c>
      <c r="G19" s="172"/>
    </row>
    <row r="20" spans="1:7" ht="18.75">
      <c r="A20" s="173">
        <v>3</v>
      </c>
      <c r="B20" s="180" t="s">
        <v>147</v>
      </c>
      <c r="C20" s="183">
        <v>1993</v>
      </c>
      <c r="D20" s="182" t="s">
        <v>35</v>
      </c>
      <c r="E20" s="175" t="s">
        <v>148</v>
      </c>
      <c r="F20" s="175" t="s">
        <v>62</v>
      </c>
      <c r="G20" s="172"/>
    </row>
    <row r="21" spans="1:7" ht="18.75">
      <c r="A21" s="173">
        <v>4</v>
      </c>
      <c r="B21" s="180" t="s">
        <v>149</v>
      </c>
      <c r="C21" s="183">
        <v>1992</v>
      </c>
      <c r="D21" s="183" t="s">
        <v>35</v>
      </c>
      <c r="E21" s="175" t="s">
        <v>41</v>
      </c>
      <c r="F21" s="175" t="s">
        <v>42</v>
      </c>
      <c r="G21" s="172"/>
    </row>
    <row r="22" spans="1:7" ht="18.75">
      <c r="A22" s="173">
        <v>5</v>
      </c>
      <c r="B22" s="180" t="s">
        <v>150</v>
      </c>
      <c r="C22" s="183">
        <v>1993</v>
      </c>
      <c r="D22" s="182">
        <v>1</v>
      </c>
      <c r="E22" s="184" t="s">
        <v>151</v>
      </c>
      <c r="F22" s="175"/>
      <c r="G22" s="172"/>
    </row>
    <row r="23" spans="1:7" ht="18.75">
      <c r="A23" s="185">
        <v>6</v>
      </c>
      <c r="B23" s="180" t="s">
        <v>154</v>
      </c>
      <c r="C23" s="183">
        <v>1992</v>
      </c>
      <c r="D23" s="182" t="s">
        <v>35</v>
      </c>
      <c r="E23" s="184" t="s">
        <v>46</v>
      </c>
      <c r="F23" s="175" t="s">
        <v>61</v>
      </c>
      <c r="G23" s="172"/>
    </row>
    <row r="24" spans="1:7" ht="18.75">
      <c r="A24" s="173">
        <v>7</v>
      </c>
      <c r="B24" s="180" t="s">
        <v>152</v>
      </c>
      <c r="C24" s="183">
        <v>1993</v>
      </c>
      <c r="D24" s="182" t="s">
        <v>35</v>
      </c>
      <c r="E24" s="175" t="s">
        <v>148</v>
      </c>
      <c r="F24" s="175" t="s">
        <v>62</v>
      </c>
      <c r="G24" s="172"/>
    </row>
    <row r="25" spans="1:7" ht="18.75">
      <c r="A25" s="173">
        <v>8</v>
      </c>
      <c r="B25" s="180" t="s">
        <v>156</v>
      </c>
      <c r="C25" s="183">
        <v>1993</v>
      </c>
      <c r="D25" s="182" t="s">
        <v>35</v>
      </c>
      <c r="E25" s="175" t="s">
        <v>148</v>
      </c>
      <c r="F25" s="175" t="s">
        <v>62</v>
      </c>
      <c r="G25" s="172"/>
    </row>
    <row r="26" spans="1:7" ht="18.75">
      <c r="A26" s="173">
        <v>9</v>
      </c>
      <c r="B26" s="180" t="s">
        <v>164</v>
      </c>
      <c r="C26" s="183">
        <v>1992</v>
      </c>
      <c r="D26" s="182">
        <v>1</v>
      </c>
      <c r="E26" s="184" t="s">
        <v>165</v>
      </c>
      <c r="F26" s="175" t="s">
        <v>39</v>
      </c>
      <c r="G26" s="172"/>
    </row>
    <row r="27" spans="1:7" ht="18.75">
      <c r="A27" s="173">
        <v>10</v>
      </c>
      <c r="B27" s="180" t="s">
        <v>159</v>
      </c>
      <c r="C27" s="183">
        <v>1993</v>
      </c>
      <c r="D27" s="182">
        <v>1</v>
      </c>
      <c r="E27" s="184" t="s">
        <v>41</v>
      </c>
      <c r="F27" s="175" t="s">
        <v>43</v>
      </c>
      <c r="G27" s="172"/>
    </row>
    <row r="28" spans="1:7" ht="18.75">
      <c r="A28" s="173">
        <v>11</v>
      </c>
      <c r="B28" s="180" t="s">
        <v>155</v>
      </c>
      <c r="C28" s="183">
        <v>1993</v>
      </c>
      <c r="D28" s="182">
        <v>1</v>
      </c>
      <c r="E28" s="175" t="s">
        <v>41</v>
      </c>
      <c r="F28" s="175" t="s">
        <v>42</v>
      </c>
      <c r="G28" s="172"/>
    </row>
    <row r="29" spans="1:7" ht="18.75">
      <c r="A29" s="173">
        <v>12</v>
      </c>
      <c r="B29" s="180" t="s">
        <v>157</v>
      </c>
      <c r="C29" s="186">
        <v>1992</v>
      </c>
      <c r="D29" s="182">
        <v>1</v>
      </c>
      <c r="E29" s="184" t="s">
        <v>38</v>
      </c>
      <c r="F29" s="175" t="s">
        <v>39</v>
      </c>
      <c r="G29" s="172"/>
    </row>
    <row r="30" spans="1:7" ht="5.25" customHeight="1">
      <c r="A30" s="187"/>
      <c r="B30" s="188"/>
      <c r="C30" s="189"/>
      <c r="D30" s="190"/>
      <c r="E30" s="191"/>
      <c r="F30" s="192"/>
      <c r="G30" s="172"/>
    </row>
    <row r="31" spans="1:7" ht="18.75">
      <c r="A31" s="177" t="s">
        <v>201</v>
      </c>
      <c r="B31" s="172"/>
      <c r="C31" s="172"/>
      <c r="D31" s="172"/>
      <c r="E31" s="172"/>
      <c r="F31" s="172"/>
      <c r="G31" s="172"/>
    </row>
    <row r="32" spans="1:2" ht="18.75">
      <c r="A32" s="193">
        <v>1</v>
      </c>
      <c r="B32" s="194" t="s">
        <v>202</v>
      </c>
    </row>
    <row r="33" spans="1:2" ht="18.75">
      <c r="A33" s="193">
        <v>2</v>
      </c>
      <c r="B33" s="195" t="s">
        <v>203</v>
      </c>
    </row>
    <row r="34" spans="1:2" ht="18.75">
      <c r="A34" s="193">
        <v>3</v>
      </c>
      <c r="B34" s="196" t="s">
        <v>204</v>
      </c>
    </row>
    <row r="35" spans="1:2" ht="18.75">
      <c r="A35" s="193">
        <v>4</v>
      </c>
      <c r="B35" s="197" t="s">
        <v>205</v>
      </c>
    </row>
    <row r="36" spans="1:2" ht="18.75">
      <c r="A36" s="193">
        <v>5</v>
      </c>
      <c r="B36" s="194" t="s">
        <v>206</v>
      </c>
    </row>
    <row r="37" spans="1:2" ht="18.75">
      <c r="A37" s="193">
        <v>6</v>
      </c>
      <c r="B37" s="194" t="s">
        <v>207</v>
      </c>
    </row>
    <row r="38" spans="1:2" ht="18.75">
      <c r="A38" s="193">
        <v>7</v>
      </c>
      <c r="B38" s="194" t="s">
        <v>208</v>
      </c>
    </row>
    <row r="39" spans="1:2" ht="18.75">
      <c r="A39" s="193">
        <v>8</v>
      </c>
      <c r="B39" s="194" t="s">
        <v>209</v>
      </c>
    </row>
    <row r="40" spans="1:2" ht="17.25" customHeight="1">
      <c r="A40" s="193">
        <v>9</v>
      </c>
      <c r="B40" s="194" t="s">
        <v>210</v>
      </c>
    </row>
    <row r="41" spans="1:2" ht="15.75" customHeight="1">
      <c r="A41" s="193">
        <v>10</v>
      </c>
      <c r="B41" s="194" t="s">
        <v>211</v>
      </c>
    </row>
    <row r="42" spans="1:2" ht="18.75">
      <c r="A42" s="193">
        <v>11</v>
      </c>
      <c r="B42" s="194" t="s">
        <v>212</v>
      </c>
    </row>
    <row r="43" spans="1:2" ht="6" customHeight="1">
      <c r="A43" s="193"/>
      <c r="B43" s="194"/>
    </row>
    <row r="44" spans="1:13" ht="15.75">
      <c r="A44" s="105" t="s">
        <v>52</v>
      </c>
      <c r="B44" s="106"/>
      <c r="C44" s="106"/>
      <c r="D44" s="106"/>
      <c r="E44" s="106"/>
      <c r="F44" s="106"/>
      <c r="G44" s="106"/>
      <c r="H44" s="106"/>
      <c r="I44" s="107"/>
      <c r="J44" s="108"/>
      <c r="K44" s="108"/>
      <c r="L44" s="157"/>
      <c r="M44" s="158"/>
    </row>
    <row r="45" spans="1:12" ht="15.75">
      <c r="A45" s="105" t="s">
        <v>53</v>
      </c>
      <c r="B45" s="106"/>
      <c r="C45" s="106"/>
      <c r="D45" s="106"/>
      <c r="E45" s="106"/>
      <c r="F45" s="111" t="s">
        <v>54</v>
      </c>
      <c r="G45" s="106"/>
      <c r="H45" s="106"/>
      <c r="J45" s="159"/>
      <c r="K45" s="159"/>
      <c r="L45" s="157"/>
    </row>
    <row r="46" spans="1:12" ht="8.25" customHeight="1">
      <c r="A46" s="106"/>
      <c r="B46" s="106"/>
      <c r="C46" s="106"/>
      <c r="D46" s="106"/>
      <c r="E46" s="106"/>
      <c r="F46" s="108"/>
      <c r="G46" s="106"/>
      <c r="H46" s="106"/>
      <c r="J46" s="159"/>
      <c r="K46" s="159"/>
      <c r="L46" s="157"/>
    </row>
    <row r="47" spans="1:12" ht="15.75">
      <c r="A47" s="105" t="s">
        <v>55</v>
      </c>
      <c r="B47" s="106"/>
      <c r="C47" s="106"/>
      <c r="D47" s="106"/>
      <c r="E47" s="106"/>
      <c r="F47" s="108"/>
      <c r="G47" s="106"/>
      <c r="H47" s="106"/>
      <c r="J47" s="159"/>
      <c r="K47" s="159"/>
      <c r="L47" s="157"/>
    </row>
    <row r="48" spans="1:12" ht="15.75">
      <c r="A48" s="105" t="s">
        <v>56</v>
      </c>
      <c r="B48" s="106"/>
      <c r="C48" s="106"/>
      <c r="D48" s="106"/>
      <c r="E48" s="106"/>
      <c r="F48" s="111" t="s">
        <v>57</v>
      </c>
      <c r="G48" s="106"/>
      <c r="H48" s="106"/>
      <c r="J48" s="159"/>
      <c r="K48" s="159"/>
      <c r="L48" s="157"/>
    </row>
    <row r="49" spans="1:9" ht="18.75">
      <c r="A49" s="213" t="s">
        <v>191</v>
      </c>
      <c r="B49" s="213"/>
      <c r="C49" s="213"/>
      <c r="D49" s="213"/>
      <c r="E49" s="213"/>
      <c r="F49" s="213"/>
      <c r="G49" s="169"/>
      <c r="H49" s="169"/>
      <c r="I49" s="169"/>
    </row>
    <row r="50" spans="1:9" ht="18.75">
      <c r="A50" s="213" t="s">
        <v>213</v>
      </c>
      <c r="B50" s="213"/>
      <c r="C50" s="213"/>
      <c r="D50" s="213"/>
      <c r="E50" s="213"/>
      <c r="F50" s="213"/>
      <c r="G50" s="169"/>
      <c r="H50" s="169"/>
      <c r="I50" s="169"/>
    </row>
    <row r="51" spans="1:9" ht="18.75">
      <c r="A51" s="213" t="s">
        <v>193</v>
      </c>
      <c r="B51" s="213"/>
      <c r="C51" s="213"/>
      <c r="D51" s="213"/>
      <c r="E51" s="213"/>
      <c r="F51" s="213"/>
      <c r="G51" s="169"/>
      <c r="H51" s="169"/>
      <c r="I51" s="169"/>
    </row>
    <row r="52" spans="1:8" ht="18.75">
      <c r="A52" s="169" t="s">
        <v>194</v>
      </c>
      <c r="B52" s="169"/>
      <c r="C52" s="169"/>
      <c r="D52" s="169"/>
      <c r="E52" s="169"/>
      <c r="F52" s="170" t="s">
        <v>195</v>
      </c>
      <c r="G52" s="169"/>
      <c r="H52" s="169"/>
    </row>
    <row r="53" ht="6.75" customHeight="1"/>
    <row r="54" ht="18.75">
      <c r="A54" s="177" t="s">
        <v>214</v>
      </c>
    </row>
    <row r="55" spans="1:2" ht="15.75">
      <c r="A55" s="198"/>
      <c r="B55" s="199" t="s">
        <v>215</v>
      </c>
    </row>
    <row r="56" spans="1:6" ht="15.75">
      <c r="A56" s="200">
        <v>1</v>
      </c>
      <c r="B56" s="174" t="s">
        <v>105</v>
      </c>
      <c r="C56" s="75">
        <v>1994</v>
      </c>
      <c r="D56" s="75" t="s">
        <v>35</v>
      </c>
      <c r="E56" s="76" t="s">
        <v>216</v>
      </c>
      <c r="F56" s="76" t="s">
        <v>37</v>
      </c>
    </row>
    <row r="57" spans="1:6" ht="15.75">
      <c r="A57" s="200">
        <v>2</v>
      </c>
      <c r="B57" s="174" t="s">
        <v>108</v>
      </c>
      <c r="C57" s="75">
        <v>1994</v>
      </c>
      <c r="D57" s="75" t="s">
        <v>35</v>
      </c>
      <c r="E57" s="76" t="s">
        <v>217</v>
      </c>
      <c r="F57" s="76" t="s">
        <v>37</v>
      </c>
    </row>
    <row r="58" spans="1:6" ht="15.75">
      <c r="A58" s="200">
        <v>3</v>
      </c>
      <c r="B58" s="174" t="s">
        <v>133</v>
      </c>
      <c r="C58" s="75">
        <v>1995</v>
      </c>
      <c r="D58" s="75" t="s">
        <v>35</v>
      </c>
      <c r="E58" s="76" t="s">
        <v>218</v>
      </c>
      <c r="F58" s="76" t="s">
        <v>37</v>
      </c>
    </row>
    <row r="59" spans="1:6" ht="15.75">
      <c r="A59" s="200">
        <v>4</v>
      </c>
      <c r="B59" s="174" t="s">
        <v>139</v>
      </c>
      <c r="C59" s="75">
        <v>1995</v>
      </c>
      <c r="D59" s="75">
        <v>1</v>
      </c>
      <c r="E59" s="76" t="s">
        <v>219</v>
      </c>
      <c r="F59" s="76" t="s">
        <v>37</v>
      </c>
    </row>
    <row r="60" spans="1:6" ht="15.75">
      <c r="A60" s="200">
        <v>5</v>
      </c>
      <c r="B60" s="174" t="s">
        <v>117</v>
      </c>
      <c r="C60" s="75">
        <v>1995</v>
      </c>
      <c r="D60" s="75">
        <v>1</v>
      </c>
      <c r="E60" s="76" t="s">
        <v>220</v>
      </c>
      <c r="F60" s="76" t="s">
        <v>37</v>
      </c>
    </row>
    <row r="61" spans="1:6" ht="15.75">
      <c r="A61" s="200">
        <v>6</v>
      </c>
      <c r="B61" s="174" t="s">
        <v>69</v>
      </c>
      <c r="C61" s="75">
        <v>1994</v>
      </c>
      <c r="D61" s="75" t="s">
        <v>35</v>
      </c>
      <c r="E61" s="76" t="s">
        <v>216</v>
      </c>
      <c r="F61" s="76" t="s">
        <v>37</v>
      </c>
    </row>
    <row r="62" spans="1:6" ht="15.75">
      <c r="A62" s="200">
        <v>7</v>
      </c>
      <c r="B62" s="174" t="s">
        <v>78</v>
      </c>
      <c r="C62" s="75">
        <v>1995</v>
      </c>
      <c r="D62" s="75" t="s">
        <v>35</v>
      </c>
      <c r="E62" s="76" t="s">
        <v>221</v>
      </c>
      <c r="F62" s="76" t="s">
        <v>37</v>
      </c>
    </row>
    <row r="63" spans="1:6" ht="15.75">
      <c r="A63" s="200">
        <v>8</v>
      </c>
      <c r="B63" s="174" t="s">
        <v>75</v>
      </c>
      <c r="C63" s="75">
        <v>1995</v>
      </c>
      <c r="D63" s="75">
        <v>1</v>
      </c>
      <c r="E63" s="76" t="s">
        <v>220</v>
      </c>
      <c r="F63" s="76" t="s">
        <v>37</v>
      </c>
    </row>
    <row r="64" spans="1:6" ht="15.75">
      <c r="A64" s="200">
        <v>9</v>
      </c>
      <c r="B64" s="174" t="s">
        <v>83</v>
      </c>
      <c r="C64" s="75">
        <v>1995</v>
      </c>
      <c r="D64" s="75">
        <v>1</v>
      </c>
      <c r="E64" s="76" t="s">
        <v>216</v>
      </c>
      <c r="F64" s="76" t="s">
        <v>37</v>
      </c>
    </row>
    <row r="65" spans="1:6" ht="15.75">
      <c r="A65" s="200">
        <v>10</v>
      </c>
      <c r="B65" s="174" t="s">
        <v>85</v>
      </c>
      <c r="C65" s="75">
        <v>1995</v>
      </c>
      <c r="D65" s="75">
        <v>1</v>
      </c>
      <c r="E65" s="76" t="s">
        <v>216</v>
      </c>
      <c r="F65" s="76" t="s">
        <v>37</v>
      </c>
    </row>
    <row r="66" spans="1:6" ht="7.5" customHeight="1">
      <c r="A66" s="198"/>
      <c r="B66" s="201"/>
      <c r="C66" s="202"/>
      <c r="D66" s="202"/>
      <c r="E66" s="203"/>
      <c r="F66" s="203"/>
    </row>
    <row r="67" spans="1:6" ht="15.75">
      <c r="A67" s="198"/>
      <c r="B67" s="199" t="s">
        <v>222</v>
      </c>
      <c r="E67" s="204"/>
      <c r="F67" s="204"/>
    </row>
    <row r="68" spans="1:6" ht="15.75">
      <c r="A68" s="200">
        <v>1</v>
      </c>
      <c r="B68" s="174" t="s">
        <v>106</v>
      </c>
      <c r="C68" s="75">
        <v>1994</v>
      </c>
      <c r="D68" s="75" t="s">
        <v>35</v>
      </c>
      <c r="E68" s="76" t="s">
        <v>223</v>
      </c>
      <c r="F68" s="76" t="s">
        <v>43</v>
      </c>
    </row>
    <row r="69" spans="1:6" ht="15.75">
      <c r="A69" s="200">
        <v>2</v>
      </c>
      <c r="B69" s="174" t="s">
        <v>111</v>
      </c>
      <c r="C69" s="75">
        <v>1994</v>
      </c>
      <c r="D69" s="75">
        <v>1</v>
      </c>
      <c r="E69" s="76" t="s">
        <v>223</v>
      </c>
      <c r="F69" s="76" t="s">
        <v>43</v>
      </c>
    </row>
    <row r="70" spans="1:6" ht="15.75">
      <c r="A70" s="200">
        <v>3</v>
      </c>
      <c r="B70" s="174" t="s">
        <v>132</v>
      </c>
      <c r="C70" s="75">
        <v>1995</v>
      </c>
      <c r="D70" s="75">
        <v>1</v>
      </c>
      <c r="E70" s="76" t="s">
        <v>223</v>
      </c>
      <c r="F70" s="76" t="s">
        <v>43</v>
      </c>
    </row>
    <row r="71" spans="1:6" ht="15.75">
      <c r="A71" s="200">
        <v>4</v>
      </c>
      <c r="B71" s="174" t="s">
        <v>107</v>
      </c>
      <c r="C71" s="75">
        <v>1994</v>
      </c>
      <c r="D71" s="75">
        <v>1</v>
      </c>
      <c r="E71" s="76" t="s">
        <v>223</v>
      </c>
      <c r="F71" s="76" t="s">
        <v>224</v>
      </c>
    </row>
    <row r="72" spans="1:6" ht="15.75">
      <c r="A72" s="200">
        <v>5</v>
      </c>
      <c r="B72" s="174" t="s">
        <v>141</v>
      </c>
      <c r="C72" s="75">
        <v>1994</v>
      </c>
      <c r="D72" s="75">
        <v>1</v>
      </c>
      <c r="E72" s="76" t="s">
        <v>223</v>
      </c>
      <c r="F72" s="76" t="s">
        <v>224</v>
      </c>
    </row>
    <row r="73" spans="1:6" ht="15.75">
      <c r="A73" s="200">
        <v>6</v>
      </c>
      <c r="B73" s="174" t="s">
        <v>68</v>
      </c>
      <c r="C73" s="75">
        <v>1994</v>
      </c>
      <c r="D73" s="75">
        <v>1</v>
      </c>
      <c r="E73" s="76" t="s">
        <v>223</v>
      </c>
      <c r="F73" s="76" t="s">
        <v>224</v>
      </c>
    </row>
    <row r="74" spans="1:6" ht="15.75">
      <c r="A74" s="200">
        <v>7</v>
      </c>
      <c r="B74" s="174" t="s">
        <v>67</v>
      </c>
      <c r="C74" s="75">
        <v>1994</v>
      </c>
      <c r="D74" s="75" t="s">
        <v>35</v>
      </c>
      <c r="E74" s="76" t="s">
        <v>223</v>
      </c>
      <c r="F74" s="76" t="s">
        <v>43</v>
      </c>
    </row>
    <row r="75" spans="5:7" ht="7.5" customHeight="1">
      <c r="E75" s="179"/>
      <c r="F75" s="179"/>
      <c r="G75" s="172"/>
    </row>
    <row r="76" spans="1:7" ht="17.25" customHeight="1">
      <c r="A76" s="177" t="s">
        <v>225</v>
      </c>
      <c r="B76" s="197"/>
      <c r="C76" s="205"/>
      <c r="D76" s="205"/>
      <c r="E76" s="206"/>
      <c r="F76" s="207"/>
      <c r="G76" s="172"/>
    </row>
    <row r="77" spans="1:7" ht="18.75">
      <c r="A77" s="208">
        <v>1</v>
      </c>
      <c r="B77" s="209" t="s">
        <v>71</v>
      </c>
      <c r="C77" s="73">
        <v>1995</v>
      </c>
      <c r="D77" s="73">
        <v>2</v>
      </c>
      <c r="E77" s="184" t="s">
        <v>44</v>
      </c>
      <c r="F77" s="175" t="s">
        <v>45</v>
      </c>
      <c r="G77" s="172"/>
    </row>
    <row r="78" spans="1:7" ht="18.75">
      <c r="A78" s="208">
        <v>2</v>
      </c>
      <c r="B78" s="209" t="s">
        <v>66</v>
      </c>
      <c r="C78" s="73">
        <v>1994</v>
      </c>
      <c r="D78" s="73">
        <v>1</v>
      </c>
      <c r="E78" s="184" t="s">
        <v>44</v>
      </c>
      <c r="F78" s="175" t="s">
        <v>45</v>
      </c>
      <c r="G78" s="172"/>
    </row>
    <row r="79" spans="1:7" ht="18.75">
      <c r="A79" s="208">
        <v>3</v>
      </c>
      <c r="B79" s="209" t="s">
        <v>70</v>
      </c>
      <c r="C79" s="73">
        <v>1994</v>
      </c>
      <c r="D79" s="73">
        <v>2</v>
      </c>
      <c r="E79" s="184" t="s">
        <v>48</v>
      </c>
      <c r="F79" s="175" t="s">
        <v>49</v>
      </c>
      <c r="G79" s="172"/>
    </row>
    <row r="80" spans="1:7" ht="18.75">
      <c r="A80" s="208">
        <v>4</v>
      </c>
      <c r="B80" s="174" t="s">
        <v>110</v>
      </c>
      <c r="C80" s="81">
        <v>1994</v>
      </c>
      <c r="D80" s="81">
        <v>1</v>
      </c>
      <c r="E80" s="184" t="s">
        <v>38</v>
      </c>
      <c r="F80" s="175" t="s">
        <v>39</v>
      </c>
      <c r="G80" s="172"/>
    </row>
    <row r="81" spans="1:7" ht="9" customHeight="1">
      <c r="A81" s="210"/>
      <c r="B81" s="211"/>
      <c r="C81" s="205"/>
      <c r="D81" s="205"/>
      <c r="E81" s="206"/>
      <c r="F81" s="207"/>
      <c r="G81" s="172"/>
    </row>
    <row r="82" ht="18.75">
      <c r="A82" s="177" t="s">
        <v>226</v>
      </c>
    </row>
    <row r="83" spans="1:2" ht="15.75">
      <c r="A83" s="212">
        <v>1</v>
      </c>
      <c r="B83" s="197" t="s">
        <v>227</v>
      </c>
    </row>
    <row r="84" spans="1:2" ht="15.75">
      <c r="A84" s="212">
        <v>2</v>
      </c>
      <c r="B84" s="197" t="s">
        <v>228</v>
      </c>
    </row>
    <row r="85" spans="1:2" ht="15.75">
      <c r="A85" s="212">
        <v>3</v>
      </c>
      <c r="B85" s="197" t="s">
        <v>229</v>
      </c>
    </row>
    <row r="86" spans="1:2" ht="15.75">
      <c r="A86" s="212">
        <v>4</v>
      </c>
      <c r="B86" s="197" t="s">
        <v>205</v>
      </c>
    </row>
    <row r="87" spans="1:2" ht="15.75">
      <c r="A87" s="212">
        <v>5</v>
      </c>
      <c r="B87" s="196" t="s">
        <v>204</v>
      </c>
    </row>
    <row r="88" spans="1:2" ht="15.75">
      <c r="A88" s="212">
        <v>6</v>
      </c>
      <c r="B88" s="197" t="s">
        <v>230</v>
      </c>
    </row>
    <row r="89" spans="1:2" ht="15.75">
      <c r="A89" s="212">
        <v>7</v>
      </c>
      <c r="B89" s="194" t="s">
        <v>231</v>
      </c>
    </row>
    <row r="90" spans="1:2" ht="15.75">
      <c r="A90" s="212">
        <v>8</v>
      </c>
      <c r="B90" s="194" t="s">
        <v>202</v>
      </c>
    </row>
    <row r="91" spans="1:2" ht="15.75">
      <c r="A91" s="212">
        <v>9</v>
      </c>
      <c r="B91" s="194" t="s">
        <v>232</v>
      </c>
    </row>
    <row r="92" spans="1:2" ht="15.75">
      <c r="A92" s="212">
        <v>10</v>
      </c>
      <c r="B92" s="194" t="s">
        <v>233</v>
      </c>
    </row>
    <row r="93" spans="1:2" ht="15.75">
      <c r="A93" s="212"/>
      <c r="B93" s="194"/>
    </row>
    <row r="94" spans="1:13" ht="15.75">
      <c r="A94" s="105" t="s">
        <v>52</v>
      </c>
      <c r="B94" s="106"/>
      <c r="C94" s="106"/>
      <c r="D94" s="106"/>
      <c r="E94" s="106"/>
      <c r="F94" s="106"/>
      <c r="G94" s="106"/>
      <c r="H94" s="106"/>
      <c r="I94" s="107"/>
      <c r="J94" s="108"/>
      <c r="K94" s="108"/>
      <c r="L94" s="157"/>
      <c r="M94" s="158"/>
    </row>
    <row r="95" spans="1:12" ht="15.75">
      <c r="A95" s="105" t="s">
        <v>53</v>
      </c>
      <c r="B95" s="106"/>
      <c r="C95" s="106"/>
      <c r="D95" s="106"/>
      <c r="E95" s="106"/>
      <c r="F95" s="111" t="s">
        <v>54</v>
      </c>
      <c r="G95" s="106"/>
      <c r="H95" s="106"/>
      <c r="J95" s="159"/>
      <c r="K95" s="159"/>
      <c r="L95" s="157"/>
    </row>
    <row r="96" spans="1:12" ht="15.75">
      <c r="A96" s="106"/>
      <c r="B96" s="106"/>
      <c r="C96" s="106"/>
      <c r="D96" s="106"/>
      <c r="E96" s="106"/>
      <c r="F96" s="108"/>
      <c r="G96" s="106"/>
      <c r="H96" s="106"/>
      <c r="J96" s="159"/>
      <c r="K96" s="159"/>
      <c r="L96" s="157"/>
    </row>
    <row r="97" spans="1:12" ht="15.75">
      <c r="A97" s="105" t="s">
        <v>55</v>
      </c>
      <c r="B97" s="106"/>
      <c r="C97" s="106"/>
      <c r="D97" s="106"/>
      <c r="E97" s="106"/>
      <c r="F97" s="108"/>
      <c r="G97" s="106"/>
      <c r="H97" s="106"/>
      <c r="J97" s="159"/>
      <c r="K97" s="159"/>
      <c r="L97" s="157"/>
    </row>
    <row r="98" spans="1:12" ht="15.75">
      <c r="A98" s="105" t="s">
        <v>56</v>
      </c>
      <c r="B98" s="106"/>
      <c r="C98" s="106"/>
      <c r="D98" s="106"/>
      <c r="E98" s="106"/>
      <c r="F98" s="111" t="s">
        <v>57</v>
      </c>
      <c r="G98" s="106"/>
      <c r="H98" s="106"/>
      <c r="J98" s="159"/>
      <c r="K98" s="159"/>
      <c r="L98" s="157"/>
    </row>
  </sheetData>
  <sheetProtection/>
  <mergeCells count="6">
    <mergeCell ref="A51:F51"/>
    <mergeCell ref="A1:F1"/>
    <mergeCell ref="A2:F2"/>
    <mergeCell ref="A3:F3"/>
    <mergeCell ref="A49:F49"/>
    <mergeCell ref="A50:F50"/>
  </mergeCells>
  <printOptions/>
  <pageMargins left="0.98425196850393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75" zoomScaleSheetLayoutView="75" zoomScalePageLayoutView="0" workbookViewId="0" topLeftCell="A16">
      <selection activeCell="N8" sqref="N8:S18"/>
    </sheetView>
  </sheetViews>
  <sheetFormatPr defaultColWidth="9.140625" defaultRowHeight="15"/>
  <cols>
    <col min="1" max="1" width="31.7109375" style="122" customWidth="1"/>
    <col min="2" max="2" width="10.421875" style="122" customWidth="1"/>
    <col min="3" max="3" width="11.28125" style="122" customWidth="1"/>
    <col min="4" max="4" width="12.140625" style="122" customWidth="1"/>
    <col min="5" max="5" width="9.28125" style="122" customWidth="1"/>
    <col min="6" max="6" width="10.28125" style="122" customWidth="1"/>
    <col min="7" max="7" width="10.421875" style="122" customWidth="1"/>
    <col min="8" max="9" width="8.140625" style="122" customWidth="1"/>
    <col min="10" max="10" width="11.140625" style="122" customWidth="1"/>
    <col min="11" max="11" width="12.00390625" style="122" customWidth="1"/>
    <col min="12" max="12" width="7.7109375" style="122" customWidth="1"/>
    <col min="13" max="13" width="7.8515625" style="122" customWidth="1"/>
    <col min="14" max="251" width="9.140625" style="122" customWidth="1"/>
    <col min="252" max="252" width="34.7109375" style="122" customWidth="1"/>
    <col min="253" max="253" width="10.421875" style="122" customWidth="1"/>
    <col min="254" max="254" width="11.28125" style="122" customWidth="1"/>
    <col min="255" max="255" width="12.140625" style="122" customWidth="1"/>
    <col min="256" max="16384" width="9.28125" style="122" customWidth="1"/>
  </cols>
  <sheetData>
    <row r="1" spans="1:13" s="113" customFormat="1" ht="18">
      <c r="A1" s="112" t="s">
        <v>170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="113" customFormat="1" ht="18">
      <c r="A2" s="114" t="s">
        <v>171</v>
      </c>
    </row>
    <row r="3" s="113" customFormat="1" ht="18">
      <c r="A3" s="114" t="s">
        <v>172</v>
      </c>
    </row>
    <row r="4" s="113" customFormat="1" ht="15">
      <c r="A4" s="115"/>
    </row>
    <row r="5" spans="1:12" s="117" customFormat="1" ht="18">
      <c r="A5" s="116" t="s">
        <v>173</v>
      </c>
      <c r="L5" s="118" t="s">
        <v>174</v>
      </c>
    </row>
    <row r="6" spans="1:12" s="117" customFormat="1" ht="18.75">
      <c r="A6" s="119"/>
      <c r="L6" s="120" t="s">
        <v>8</v>
      </c>
    </row>
    <row r="7" spans="1:13" ht="13.5" thickBo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2" ht="18">
      <c r="A8" s="123" t="s">
        <v>175</v>
      </c>
      <c r="B8" s="124" t="s">
        <v>176</v>
      </c>
      <c r="C8" s="125"/>
      <c r="D8" s="126"/>
      <c r="E8" s="124" t="s">
        <v>177</v>
      </c>
      <c r="F8" s="125"/>
      <c r="G8" s="126"/>
      <c r="H8" s="127" t="s">
        <v>178</v>
      </c>
      <c r="I8" s="125"/>
      <c r="J8" s="128"/>
      <c r="K8" s="129" t="s">
        <v>179</v>
      </c>
      <c r="L8" s="129" t="s">
        <v>180</v>
      </c>
    </row>
    <row r="9" spans="1:12" ht="13.5" thickBot="1">
      <c r="A9" s="130"/>
      <c r="B9" s="131" t="s">
        <v>181</v>
      </c>
      <c r="C9" s="132" t="s">
        <v>182</v>
      </c>
      <c r="D9" s="133" t="s">
        <v>183</v>
      </c>
      <c r="E9" s="131" t="s">
        <v>181</v>
      </c>
      <c r="F9" s="132" t="s">
        <v>182</v>
      </c>
      <c r="G9" s="133" t="s">
        <v>183</v>
      </c>
      <c r="H9" s="131" t="s">
        <v>181</v>
      </c>
      <c r="I9" s="132" t="s">
        <v>182</v>
      </c>
      <c r="J9" s="133" t="s">
        <v>183</v>
      </c>
      <c r="K9" s="134" t="s">
        <v>184</v>
      </c>
      <c r="L9" s="135"/>
    </row>
    <row r="10" spans="1:12" ht="19.5" customHeight="1">
      <c r="A10" s="136" t="s">
        <v>185</v>
      </c>
      <c r="B10" s="137">
        <v>252</v>
      </c>
      <c r="C10" s="138">
        <v>237</v>
      </c>
      <c r="D10" s="139"/>
      <c r="E10" s="137">
        <v>254</v>
      </c>
      <c r="F10" s="138">
        <v>207</v>
      </c>
      <c r="G10" s="140"/>
      <c r="H10" s="137">
        <f aca="true" t="shared" si="0" ref="H10:I16">B10+E10</f>
        <v>506</v>
      </c>
      <c r="I10" s="138">
        <f t="shared" si="0"/>
        <v>444</v>
      </c>
      <c r="J10" s="141"/>
      <c r="K10" s="142">
        <f aca="true" t="shared" si="1" ref="K10:K16">H10+I10+J10</f>
        <v>950</v>
      </c>
      <c r="L10" s="143">
        <v>1</v>
      </c>
    </row>
    <row r="11" spans="1:12" ht="19.5" customHeight="1">
      <c r="A11" s="144" t="s">
        <v>186</v>
      </c>
      <c r="B11" s="145">
        <v>355</v>
      </c>
      <c r="C11" s="146">
        <v>257</v>
      </c>
      <c r="D11" s="147"/>
      <c r="E11" s="145">
        <v>140</v>
      </c>
      <c r="F11" s="146">
        <v>185</v>
      </c>
      <c r="G11" s="148"/>
      <c r="H11" s="145">
        <f t="shared" si="0"/>
        <v>495</v>
      </c>
      <c r="I11" s="146">
        <f t="shared" si="0"/>
        <v>442</v>
      </c>
      <c r="J11" s="149"/>
      <c r="K11" s="143">
        <f t="shared" si="1"/>
        <v>937</v>
      </c>
      <c r="L11" s="150">
        <v>2</v>
      </c>
    </row>
    <row r="12" spans="1:12" ht="19.5" customHeight="1">
      <c r="A12" s="144" t="s">
        <v>187</v>
      </c>
      <c r="B12" s="145">
        <v>105</v>
      </c>
      <c r="C12" s="146">
        <v>150</v>
      </c>
      <c r="D12" s="147"/>
      <c r="E12" s="145">
        <v>302</v>
      </c>
      <c r="F12" s="146">
        <v>260</v>
      </c>
      <c r="G12" s="148"/>
      <c r="H12" s="145">
        <f t="shared" si="0"/>
        <v>407</v>
      </c>
      <c r="I12" s="146">
        <f t="shared" si="0"/>
        <v>410</v>
      </c>
      <c r="J12" s="149"/>
      <c r="K12" s="143">
        <f t="shared" si="1"/>
        <v>817</v>
      </c>
      <c r="L12" s="150">
        <v>3</v>
      </c>
    </row>
    <row r="13" spans="1:12" ht="19.5" customHeight="1">
      <c r="A13" s="144" t="s">
        <v>188</v>
      </c>
      <c r="B13" s="145">
        <v>125</v>
      </c>
      <c r="C13" s="146">
        <v>138</v>
      </c>
      <c r="D13" s="147"/>
      <c r="E13" s="145">
        <v>59</v>
      </c>
      <c r="F13" s="146">
        <v>56</v>
      </c>
      <c r="G13" s="148"/>
      <c r="H13" s="145">
        <f t="shared" si="0"/>
        <v>184</v>
      </c>
      <c r="I13" s="146">
        <f t="shared" si="0"/>
        <v>194</v>
      </c>
      <c r="J13" s="149"/>
      <c r="K13" s="143">
        <f t="shared" si="1"/>
        <v>378</v>
      </c>
      <c r="L13" s="150">
        <v>4</v>
      </c>
    </row>
    <row r="14" spans="1:12" ht="19.5" customHeight="1">
      <c r="A14" s="144" t="s">
        <v>189</v>
      </c>
      <c r="B14" s="145">
        <v>52</v>
      </c>
      <c r="C14" s="146">
        <v>83</v>
      </c>
      <c r="D14" s="147"/>
      <c r="E14" s="145">
        <v>90</v>
      </c>
      <c r="F14" s="146">
        <v>120</v>
      </c>
      <c r="G14" s="148"/>
      <c r="H14" s="145">
        <f t="shared" si="0"/>
        <v>142</v>
      </c>
      <c r="I14" s="146">
        <f t="shared" si="0"/>
        <v>203</v>
      </c>
      <c r="J14" s="149"/>
      <c r="K14" s="143">
        <f t="shared" si="1"/>
        <v>345</v>
      </c>
      <c r="L14" s="150">
        <v>5</v>
      </c>
    </row>
    <row r="15" spans="1:12" ht="19.5" customHeight="1">
      <c r="A15" s="144" t="s">
        <v>163</v>
      </c>
      <c r="B15" s="145">
        <v>83</v>
      </c>
      <c r="C15" s="146">
        <v>107</v>
      </c>
      <c r="D15" s="147"/>
      <c r="E15" s="145">
        <v>52</v>
      </c>
      <c r="F15" s="146">
        <v>59</v>
      </c>
      <c r="G15" s="148"/>
      <c r="H15" s="145">
        <f t="shared" si="0"/>
        <v>135</v>
      </c>
      <c r="I15" s="146">
        <f t="shared" si="0"/>
        <v>166</v>
      </c>
      <c r="J15" s="149"/>
      <c r="K15" s="143">
        <f t="shared" si="1"/>
        <v>301</v>
      </c>
      <c r="L15" s="150">
        <v>6</v>
      </c>
    </row>
    <row r="16" spans="1:12" ht="19.5" customHeight="1" thickBot="1">
      <c r="A16" s="151" t="s">
        <v>190</v>
      </c>
      <c r="B16" s="131">
        <v>0</v>
      </c>
      <c r="C16" s="132">
        <v>0</v>
      </c>
      <c r="D16" s="133"/>
      <c r="E16" s="131">
        <v>45</v>
      </c>
      <c r="F16" s="132">
        <v>55</v>
      </c>
      <c r="G16" s="152"/>
      <c r="H16" s="131">
        <f t="shared" si="0"/>
        <v>45</v>
      </c>
      <c r="I16" s="132">
        <f t="shared" si="0"/>
        <v>55</v>
      </c>
      <c r="J16" s="153"/>
      <c r="K16" s="135">
        <f t="shared" si="1"/>
        <v>100</v>
      </c>
      <c r="L16" s="154">
        <v>7</v>
      </c>
    </row>
    <row r="17" spans="1:13" ht="12.75">
      <c r="A17" s="155"/>
      <c r="B17" s="156"/>
      <c r="C17" s="156"/>
      <c r="D17" s="156"/>
      <c r="E17" s="155"/>
      <c r="F17" s="155"/>
      <c r="G17" s="156"/>
      <c r="H17" s="156"/>
      <c r="I17" s="156"/>
      <c r="J17" s="155"/>
      <c r="K17" s="155"/>
      <c r="L17" s="156"/>
      <c r="M17" s="156"/>
    </row>
    <row r="18" spans="1:13" ht="15" customHeight="1">
      <c r="A18" s="155"/>
      <c r="B18" s="156"/>
      <c r="C18" s="156"/>
      <c r="D18" s="156"/>
      <c r="E18" s="155"/>
      <c r="F18" s="155"/>
      <c r="G18" s="156"/>
      <c r="H18" s="156"/>
      <c r="I18" s="156"/>
      <c r="J18" s="155"/>
      <c r="K18" s="155"/>
      <c r="L18" s="156"/>
      <c r="M18" s="156"/>
    </row>
    <row r="19" spans="1:13" ht="12.7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3" ht="15">
      <c r="A20" s="105" t="s">
        <v>52</v>
      </c>
      <c r="B20" s="106"/>
      <c r="C20" s="106"/>
      <c r="D20" s="106"/>
      <c r="E20" s="106"/>
      <c r="F20" s="106"/>
      <c r="G20" s="106"/>
      <c r="H20" s="106"/>
      <c r="I20" s="107"/>
      <c r="J20" s="108"/>
      <c r="K20" s="108"/>
      <c r="L20" s="157"/>
      <c r="M20" s="158"/>
    </row>
    <row r="21" spans="1:12" ht="15">
      <c r="A21" s="105" t="s">
        <v>53</v>
      </c>
      <c r="B21" s="106"/>
      <c r="C21" s="106"/>
      <c r="D21" s="106"/>
      <c r="E21" s="106"/>
      <c r="F21" s="106"/>
      <c r="G21" s="106"/>
      <c r="H21" s="106"/>
      <c r="I21" s="107"/>
      <c r="J21" s="159"/>
      <c r="K21" s="159"/>
      <c r="L21" s="111" t="s">
        <v>54</v>
      </c>
    </row>
    <row r="22" spans="1:12" ht="15">
      <c r="A22" s="106"/>
      <c r="B22" s="106"/>
      <c r="C22" s="106"/>
      <c r="D22" s="106"/>
      <c r="E22" s="106"/>
      <c r="F22" s="106"/>
      <c r="G22" s="106"/>
      <c r="H22" s="106"/>
      <c r="I22" s="107"/>
      <c r="J22" s="159"/>
      <c r="K22" s="159"/>
      <c r="L22" s="108"/>
    </row>
    <row r="23" spans="1:12" ht="15">
      <c r="A23" s="105" t="s">
        <v>55</v>
      </c>
      <c r="B23" s="106"/>
      <c r="C23" s="106"/>
      <c r="D23" s="106"/>
      <c r="E23" s="106"/>
      <c r="F23" s="106"/>
      <c r="G23" s="106"/>
      <c r="H23" s="106"/>
      <c r="I23" s="107"/>
      <c r="J23" s="159"/>
      <c r="K23" s="159"/>
      <c r="L23" s="108"/>
    </row>
    <row r="24" spans="1:12" ht="15">
      <c r="A24" s="105" t="s">
        <v>56</v>
      </c>
      <c r="B24" s="106"/>
      <c r="C24" s="106"/>
      <c r="D24" s="106"/>
      <c r="E24" s="106"/>
      <c r="F24" s="106"/>
      <c r="G24" s="106"/>
      <c r="H24" s="106"/>
      <c r="I24" s="107"/>
      <c r="J24" s="159"/>
      <c r="K24" s="159"/>
      <c r="L24" s="111" t="s">
        <v>57</v>
      </c>
    </row>
    <row r="25" spans="1:13" ht="12.75">
      <c r="A25" s="155"/>
      <c r="B25" s="160"/>
      <c r="C25" s="156"/>
      <c r="D25" s="156"/>
      <c r="E25" s="155"/>
      <c r="F25" s="155"/>
      <c r="G25" s="156"/>
      <c r="H25" s="156"/>
      <c r="I25" s="156"/>
      <c r="J25" s="155"/>
      <c r="K25" s="155"/>
      <c r="L25" s="156"/>
      <c r="M25" s="156"/>
    </row>
    <row r="26" spans="1:13" ht="12.75">
      <c r="A26" s="155"/>
      <c r="B26" s="156"/>
      <c r="C26" s="156"/>
      <c r="D26" s="156"/>
      <c r="E26" s="155"/>
      <c r="F26" s="155"/>
      <c r="G26" s="156"/>
      <c r="H26" s="156"/>
      <c r="I26" s="156"/>
      <c r="J26" s="155"/>
      <c r="K26" s="155"/>
      <c r="L26" s="156"/>
      <c r="M26" s="156"/>
    </row>
    <row r="27" spans="1:13" ht="12.75">
      <c r="A27" s="155"/>
      <c r="B27" s="156"/>
      <c r="C27" s="156"/>
      <c r="D27" s="156"/>
      <c r="E27" s="155"/>
      <c r="F27" s="155"/>
      <c r="G27" s="156"/>
      <c r="H27" s="156"/>
      <c r="I27" s="156"/>
      <c r="J27" s="155"/>
      <c r="K27" s="155"/>
      <c r="L27" s="156"/>
      <c r="M27" s="156"/>
    </row>
    <row r="28" spans="1:13" ht="12.75">
      <c r="A28" s="155"/>
      <c r="B28" s="156"/>
      <c r="C28" s="156"/>
      <c r="D28" s="156"/>
      <c r="E28" s="155"/>
      <c r="F28" s="155"/>
      <c r="G28" s="156"/>
      <c r="H28" s="156"/>
      <c r="I28" s="156"/>
      <c r="J28" s="155"/>
      <c r="K28" s="155"/>
      <c r="L28" s="156"/>
      <c r="M28" s="156"/>
    </row>
    <row r="29" spans="1:13" ht="12.75">
      <c r="A29" s="155"/>
      <c r="B29" s="156"/>
      <c r="C29" s="156"/>
      <c r="D29" s="156"/>
      <c r="E29" s="155"/>
      <c r="F29" s="155"/>
      <c r="G29" s="156"/>
      <c r="H29" s="156"/>
      <c r="I29" s="156"/>
      <c r="J29" s="155"/>
      <c r="K29" s="155"/>
      <c r="L29" s="156"/>
      <c r="M29" s="156"/>
    </row>
    <row r="30" spans="1:13" ht="12.75">
      <c r="A30" s="155"/>
      <c r="B30" s="156"/>
      <c r="C30" s="156"/>
      <c r="D30" s="156"/>
      <c r="E30" s="155"/>
      <c r="F30" s="155"/>
      <c r="G30" s="156"/>
      <c r="H30" s="156"/>
      <c r="I30" s="156"/>
      <c r="J30" s="155"/>
      <c r="K30" s="155"/>
      <c r="L30" s="156"/>
      <c r="M30" s="156"/>
    </row>
    <row r="31" spans="1:13" s="113" customFormat="1" ht="18">
      <c r="A31" s="112" t="s">
        <v>170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6" s="113" customFormat="1" ht="18">
      <c r="A32" s="214" t="s">
        <v>60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161"/>
      <c r="N32" s="161"/>
      <c r="O32" s="161"/>
      <c r="P32" s="161"/>
    </row>
    <row r="33" ht="15">
      <c r="A33" s="162"/>
    </row>
    <row r="34" spans="1:12" s="117" customFormat="1" ht="18">
      <c r="A34" s="116" t="s">
        <v>173</v>
      </c>
      <c r="L34" s="118" t="s">
        <v>174</v>
      </c>
    </row>
    <row r="35" spans="1:12" s="117" customFormat="1" ht="18.75">
      <c r="A35" s="119"/>
      <c r="L35" s="120" t="s">
        <v>8</v>
      </c>
    </row>
    <row r="36" spans="1:12" ht="13.5" thickBo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pans="1:12" ht="18">
      <c r="A37" s="123" t="s">
        <v>175</v>
      </c>
      <c r="B37" s="124" t="s">
        <v>176</v>
      </c>
      <c r="C37" s="125"/>
      <c r="D37" s="163"/>
      <c r="E37" s="124" t="s">
        <v>177</v>
      </c>
      <c r="F37" s="125"/>
      <c r="G37" s="126"/>
      <c r="H37" s="127" t="s">
        <v>178</v>
      </c>
      <c r="I37" s="125"/>
      <c r="J37" s="128"/>
      <c r="K37" s="129" t="s">
        <v>179</v>
      </c>
      <c r="L37" s="129" t="s">
        <v>180</v>
      </c>
    </row>
    <row r="38" spans="1:12" ht="13.5" thickBot="1">
      <c r="A38" s="130"/>
      <c r="B38" s="164" t="s">
        <v>181</v>
      </c>
      <c r="C38" s="165" t="s">
        <v>182</v>
      </c>
      <c r="D38" s="166" t="s">
        <v>183</v>
      </c>
      <c r="E38" s="164" t="s">
        <v>181</v>
      </c>
      <c r="F38" s="165" t="s">
        <v>182</v>
      </c>
      <c r="G38" s="166" t="s">
        <v>183</v>
      </c>
      <c r="H38" s="131" t="s">
        <v>181</v>
      </c>
      <c r="I38" s="132" t="s">
        <v>182</v>
      </c>
      <c r="J38" s="133" t="s">
        <v>183</v>
      </c>
      <c r="K38" s="134" t="s">
        <v>184</v>
      </c>
      <c r="L38" s="135"/>
    </row>
    <row r="39" spans="1:12" ht="19.5" customHeight="1">
      <c r="A39" s="136" t="s">
        <v>186</v>
      </c>
      <c r="B39" s="137">
        <v>678</v>
      </c>
      <c r="C39" s="138">
        <v>681</v>
      </c>
      <c r="D39" s="141"/>
      <c r="E39" s="137">
        <v>286</v>
      </c>
      <c r="F39" s="138">
        <v>283</v>
      </c>
      <c r="G39" s="141"/>
      <c r="H39" s="137">
        <f aca="true" t="shared" si="2" ref="H39:I45">B39+E39</f>
        <v>964</v>
      </c>
      <c r="I39" s="138">
        <f t="shared" si="2"/>
        <v>964</v>
      </c>
      <c r="J39" s="141"/>
      <c r="K39" s="142">
        <f aca="true" t="shared" si="3" ref="K39:K45">H39+I39+J39</f>
        <v>1928</v>
      </c>
      <c r="L39" s="143">
        <v>1</v>
      </c>
    </row>
    <row r="40" spans="1:12" ht="19.5" customHeight="1">
      <c r="A40" s="144" t="s">
        <v>185</v>
      </c>
      <c r="B40" s="145">
        <v>521</v>
      </c>
      <c r="C40" s="146">
        <v>529</v>
      </c>
      <c r="D40" s="149"/>
      <c r="E40" s="145">
        <v>150</v>
      </c>
      <c r="F40" s="146">
        <v>150</v>
      </c>
      <c r="G40" s="149"/>
      <c r="H40" s="145">
        <f t="shared" si="2"/>
        <v>671</v>
      </c>
      <c r="I40" s="146">
        <f t="shared" si="2"/>
        <v>679</v>
      </c>
      <c r="J40" s="149"/>
      <c r="K40" s="143">
        <f t="shared" si="3"/>
        <v>1350</v>
      </c>
      <c r="L40" s="150">
        <v>2</v>
      </c>
    </row>
    <row r="41" spans="1:12" ht="19.5" customHeight="1">
      <c r="A41" s="144" t="s">
        <v>187</v>
      </c>
      <c r="B41" s="145">
        <v>140</v>
      </c>
      <c r="C41" s="146">
        <v>140</v>
      </c>
      <c r="D41" s="149"/>
      <c r="E41" s="145">
        <v>280</v>
      </c>
      <c r="F41" s="146">
        <v>280</v>
      </c>
      <c r="G41" s="149"/>
      <c r="H41" s="145">
        <f t="shared" si="2"/>
        <v>420</v>
      </c>
      <c r="I41" s="146">
        <f t="shared" si="2"/>
        <v>420</v>
      </c>
      <c r="J41" s="149"/>
      <c r="K41" s="143">
        <f t="shared" si="3"/>
        <v>840</v>
      </c>
      <c r="L41" s="150">
        <v>3</v>
      </c>
    </row>
    <row r="42" spans="1:12" ht="19.5" customHeight="1">
      <c r="A42" s="144" t="s">
        <v>188</v>
      </c>
      <c r="B42" s="145">
        <v>252</v>
      </c>
      <c r="C42" s="146">
        <v>132</v>
      </c>
      <c r="D42" s="149"/>
      <c r="E42" s="145">
        <v>134</v>
      </c>
      <c r="F42" s="146">
        <v>269</v>
      </c>
      <c r="G42" s="149"/>
      <c r="H42" s="145">
        <f t="shared" si="2"/>
        <v>386</v>
      </c>
      <c r="I42" s="146">
        <f t="shared" si="2"/>
        <v>401</v>
      </c>
      <c r="J42" s="149"/>
      <c r="K42" s="143">
        <f t="shared" si="3"/>
        <v>787</v>
      </c>
      <c r="L42" s="150">
        <v>4</v>
      </c>
    </row>
    <row r="43" spans="1:12" ht="19.5" customHeight="1">
      <c r="A43" s="144" t="s">
        <v>163</v>
      </c>
      <c r="B43" s="145">
        <v>475</v>
      </c>
      <c r="C43" s="146">
        <v>242</v>
      </c>
      <c r="D43" s="149"/>
      <c r="E43" s="145">
        <v>0</v>
      </c>
      <c r="F43" s="146">
        <v>0</v>
      </c>
      <c r="G43" s="149"/>
      <c r="H43" s="145">
        <f t="shared" si="2"/>
        <v>475</v>
      </c>
      <c r="I43" s="146">
        <f t="shared" si="2"/>
        <v>242</v>
      </c>
      <c r="J43" s="149"/>
      <c r="K43" s="143">
        <f t="shared" si="3"/>
        <v>717</v>
      </c>
      <c r="L43" s="150">
        <v>5</v>
      </c>
    </row>
    <row r="44" spans="1:12" ht="19.5" customHeight="1">
      <c r="A44" s="144" t="s">
        <v>189</v>
      </c>
      <c r="B44" s="145">
        <v>122</v>
      </c>
      <c r="C44" s="146">
        <v>120</v>
      </c>
      <c r="D44" s="149"/>
      <c r="E44" s="145">
        <v>132</v>
      </c>
      <c r="F44" s="146">
        <v>130</v>
      </c>
      <c r="G44" s="149"/>
      <c r="H44" s="145">
        <f t="shared" si="2"/>
        <v>254</v>
      </c>
      <c r="I44" s="146">
        <f t="shared" si="2"/>
        <v>250</v>
      </c>
      <c r="J44" s="149"/>
      <c r="K44" s="143">
        <f t="shared" si="3"/>
        <v>504</v>
      </c>
      <c r="L44" s="150">
        <v>6</v>
      </c>
    </row>
    <row r="45" spans="1:12" ht="19.5" customHeight="1" thickBot="1">
      <c r="A45" s="151" t="s">
        <v>190</v>
      </c>
      <c r="B45" s="131">
        <v>0</v>
      </c>
      <c r="C45" s="132">
        <v>0</v>
      </c>
      <c r="D45" s="153"/>
      <c r="E45" s="131">
        <v>0</v>
      </c>
      <c r="F45" s="132">
        <v>0</v>
      </c>
      <c r="G45" s="153"/>
      <c r="H45" s="131">
        <f t="shared" si="2"/>
        <v>0</v>
      </c>
      <c r="I45" s="132">
        <f t="shared" si="2"/>
        <v>0</v>
      </c>
      <c r="J45" s="153"/>
      <c r="K45" s="135">
        <f t="shared" si="3"/>
        <v>0</v>
      </c>
      <c r="L45" s="154">
        <v>7</v>
      </c>
    </row>
    <row r="46" spans="1:12" ht="12.75">
      <c r="A46" s="155"/>
      <c r="B46" s="156"/>
      <c r="C46" s="156"/>
      <c r="D46" s="156"/>
      <c r="E46" s="155"/>
      <c r="F46" s="155"/>
      <c r="G46" s="156"/>
      <c r="H46" s="156"/>
      <c r="I46" s="156"/>
      <c r="J46" s="155"/>
      <c r="K46" s="155"/>
      <c r="L46" s="156"/>
    </row>
    <row r="47" spans="1:12" ht="15" customHeight="1">
      <c r="A47" s="155"/>
      <c r="B47" s="156"/>
      <c r="C47" s="156"/>
      <c r="D47" s="156"/>
      <c r="E47" s="155"/>
      <c r="F47" s="155"/>
      <c r="G47" s="156"/>
      <c r="H47" s="156"/>
      <c r="I47" s="156"/>
      <c r="J47" s="155"/>
      <c r="K47" s="155"/>
      <c r="L47" s="156"/>
    </row>
    <row r="48" spans="1:12" ht="12.75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</row>
    <row r="49" spans="1:12" ht="15">
      <c r="A49" s="105" t="s">
        <v>52</v>
      </c>
      <c r="B49" s="106"/>
      <c r="C49" s="106"/>
      <c r="D49" s="106"/>
      <c r="E49" s="106"/>
      <c r="F49" s="106"/>
      <c r="G49" s="106"/>
      <c r="H49" s="106"/>
      <c r="I49" s="107"/>
      <c r="J49" s="108"/>
      <c r="K49" s="108"/>
      <c r="L49" s="157"/>
    </row>
    <row r="50" spans="1:12" ht="15">
      <c r="A50" s="105" t="s">
        <v>53</v>
      </c>
      <c r="B50" s="106"/>
      <c r="C50" s="106"/>
      <c r="D50" s="106"/>
      <c r="E50" s="106"/>
      <c r="F50" s="106"/>
      <c r="G50" s="106"/>
      <c r="H50" s="106"/>
      <c r="I50" s="107"/>
      <c r="J50" s="159"/>
      <c r="K50" s="159"/>
      <c r="L50" s="111" t="s">
        <v>54</v>
      </c>
    </row>
    <row r="51" spans="1:12" ht="15">
      <c r="A51" s="106"/>
      <c r="B51" s="106"/>
      <c r="C51" s="106"/>
      <c r="D51" s="106"/>
      <c r="E51" s="106"/>
      <c r="F51" s="106"/>
      <c r="G51" s="106"/>
      <c r="H51" s="106"/>
      <c r="I51" s="107"/>
      <c r="J51" s="159"/>
      <c r="K51" s="159"/>
      <c r="L51" s="108"/>
    </row>
    <row r="52" spans="1:12" ht="15">
      <c r="A52" s="105" t="s">
        <v>55</v>
      </c>
      <c r="B52" s="106"/>
      <c r="C52" s="106"/>
      <c r="D52" s="106"/>
      <c r="E52" s="106"/>
      <c r="F52" s="106"/>
      <c r="G52" s="106"/>
      <c r="H52" s="106"/>
      <c r="I52" s="107"/>
      <c r="J52" s="159"/>
      <c r="K52" s="159"/>
      <c r="L52" s="108"/>
    </row>
    <row r="53" spans="1:12" ht="15">
      <c r="A53" s="105" t="s">
        <v>56</v>
      </c>
      <c r="B53" s="106"/>
      <c r="C53" s="106"/>
      <c r="D53" s="106"/>
      <c r="E53" s="106"/>
      <c r="F53" s="106"/>
      <c r="G53" s="106"/>
      <c r="H53" s="106"/>
      <c r="I53" s="107"/>
      <c r="J53" s="159"/>
      <c r="K53" s="159"/>
      <c r="L53" s="111" t="s">
        <v>57</v>
      </c>
    </row>
    <row r="54" spans="1:13" ht="14.25">
      <c r="A54" s="54"/>
      <c r="B54" s="55"/>
      <c r="C54" s="55"/>
      <c r="D54" s="55"/>
      <c r="E54" s="55"/>
      <c r="F54" s="55"/>
      <c r="G54" s="55"/>
      <c r="H54" s="55"/>
      <c r="I54" s="57"/>
      <c r="J54" s="167"/>
      <c r="K54" s="167"/>
      <c r="L54" s="168"/>
      <c r="M54" s="61"/>
    </row>
  </sheetData>
  <sheetProtection/>
  <mergeCells count="1">
    <mergeCell ref="A32:L32"/>
  </mergeCells>
  <printOptions/>
  <pageMargins left="0" right="0" top="0.7874015748031497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DN377"/>
  <sheetViews>
    <sheetView view="pageBreakPreview" zoomScale="75" zoomScaleSheetLayoutView="75" zoomScalePageLayoutView="0" workbookViewId="0" topLeftCell="A1">
      <selection activeCell="A16" sqref="A16"/>
    </sheetView>
  </sheetViews>
  <sheetFormatPr defaultColWidth="9.140625" defaultRowHeight="15"/>
  <cols>
    <col min="1" max="1" width="4.28125" style="24" customWidth="1"/>
    <col min="2" max="2" width="5.8515625" style="24" customWidth="1"/>
    <col min="3" max="3" width="6.57421875" style="24" hidden="1" customWidth="1"/>
    <col min="4" max="4" width="5.421875" style="24" hidden="1" customWidth="1"/>
    <col min="5" max="5" width="22.8515625" style="24" customWidth="1"/>
    <col min="6" max="6" width="6.8515625" style="24" customWidth="1"/>
    <col min="7" max="7" width="6.00390625" style="24" customWidth="1"/>
    <col min="8" max="8" width="32.140625" style="24" customWidth="1"/>
    <col min="9" max="9" width="18.7109375" style="24" customWidth="1"/>
    <col min="10" max="10" width="8.140625" style="24" hidden="1" customWidth="1"/>
    <col min="11" max="11" width="8.421875" style="24" hidden="1" customWidth="1"/>
    <col min="12" max="13" width="5.140625" style="24" customWidth="1"/>
    <col min="14" max="14" width="5.28125" style="24" customWidth="1"/>
    <col min="15" max="16" width="10.28125" style="24" customWidth="1"/>
    <col min="17" max="17" width="5.8515625" style="24" customWidth="1"/>
    <col min="18" max="18" width="4.8515625" style="24" customWidth="1"/>
    <col min="19" max="19" width="6.28125" style="24" customWidth="1"/>
    <col min="20" max="20" width="9.28125" style="24" customWidth="1"/>
    <col min="21" max="21" width="10.28125" style="24" customWidth="1"/>
    <col min="22" max="22" width="9.7109375" style="24" customWidth="1"/>
    <col min="23" max="24" width="10.140625" style="24" customWidth="1"/>
    <col min="25" max="26" width="5.7109375" style="24" customWidth="1"/>
    <col min="27" max="27" width="5.28125" style="24" customWidth="1"/>
    <col min="28" max="28" width="8.140625" style="24" customWidth="1"/>
    <col min="29" max="32" width="2.00390625" style="24" customWidth="1"/>
    <col min="33" max="33" width="7.28125" style="24" customWidth="1"/>
    <col min="34" max="16384" width="9.140625" style="24" customWidth="1"/>
  </cols>
  <sheetData>
    <row r="1" spans="1:20" s="2" customFormat="1" ht="18" customHeight="1">
      <c r="A1" s="215" t="s">
        <v>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62"/>
      <c r="T1" s="62"/>
    </row>
    <row r="2" spans="1:20" s="2" customFormat="1" ht="15.7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62"/>
      <c r="T2" s="62"/>
    </row>
    <row r="3" spans="1:20" s="2" customFormat="1" ht="8.25" customHeight="1">
      <c r="A3" s="1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s="2" customFormat="1" ht="15.75" customHeight="1">
      <c r="A4" s="215" t="s">
        <v>58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62"/>
      <c r="T4" s="62"/>
    </row>
    <row r="5" spans="1:20" s="2" customFormat="1" ht="7.5" customHeight="1">
      <c r="A5" s="10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2" customFormat="1" ht="15" customHeight="1">
      <c r="A6" s="215" t="s">
        <v>59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62"/>
      <c r="T6" s="62"/>
    </row>
    <row r="7" spans="1:20" s="2" customFormat="1" ht="9" customHeight="1">
      <c r="A7" s="1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84" s="6" customFormat="1" ht="14.25" customHeight="1">
      <c r="A8" s="216" t="s">
        <v>60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63"/>
      <c r="T8" s="63"/>
      <c r="U8" s="64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19" s="2" customFormat="1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</row>
    <row r="10" spans="1:21" s="2" customFormat="1" ht="15.75" customHeight="1">
      <c r="A10" s="215" t="s">
        <v>4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1"/>
      <c r="T10" s="6"/>
      <c r="U10" s="6"/>
    </row>
    <row r="11" spans="1:19" s="2" customFormat="1" ht="15.75" customHeight="1">
      <c r="A11" s="216" t="s">
        <v>5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4"/>
    </row>
    <row r="12" spans="1:19" s="8" customFormat="1" ht="6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9" customFormat="1" ht="15.75" customHeight="1">
      <c r="A13" s="216" t="s">
        <v>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4"/>
    </row>
    <row r="14" spans="1:19" s="9" customFormat="1" ht="18">
      <c r="A14" s="215" t="s">
        <v>144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3"/>
    </row>
    <row r="15" spans="1:18" s="9" customFormat="1" ht="15" customHeight="1">
      <c r="A15" s="10" t="s">
        <v>7</v>
      </c>
      <c r="R15" s="11" t="s">
        <v>8</v>
      </c>
    </row>
    <row r="16" spans="1:18" s="2" customFormat="1" ht="17.25" customHeight="1">
      <c r="A16" s="10" t="s">
        <v>103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R16" s="11" t="s">
        <v>145</v>
      </c>
    </row>
    <row r="17" spans="1:18" ht="9.75" customHeight="1">
      <c r="A17" s="13" t="s">
        <v>9</v>
      </c>
      <c r="B17" s="14" t="s">
        <v>10</v>
      </c>
      <c r="C17" s="15"/>
      <c r="D17" s="16" t="s">
        <v>11</v>
      </c>
      <c r="E17" s="17" t="s">
        <v>12</v>
      </c>
      <c r="F17" s="18" t="s">
        <v>13</v>
      </c>
      <c r="G17" s="14" t="s">
        <v>14</v>
      </c>
      <c r="H17" s="19" t="s">
        <v>15</v>
      </c>
      <c r="I17" s="18" t="s">
        <v>16</v>
      </c>
      <c r="J17" s="20" t="s">
        <v>17</v>
      </c>
      <c r="K17" s="21"/>
      <c r="L17" s="22" t="s">
        <v>18</v>
      </c>
      <c r="M17" s="22"/>
      <c r="N17" s="22"/>
      <c r="O17" s="23" t="s">
        <v>19</v>
      </c>
      <c r="P17" s="23" t="s">
        <v>20</v>
      </c>
      <c r="Q17" s="23" t="s">
        <v>21</v>
      </c>
      <c r="R17" s="23" t="s">
        <v>22</v>
      </c>
    </row>
    <row r="18" spans="1:18" ht="10.5" customHeight="1">
      <c r="A18" s="25" t="s">
        <v>23</v>
      </c>
      <c r="B18" s="26" t="s">
        <v>24</v>
      </c>
      <c r="C18" s="27"/>
      <c r="D18" s="28" t="s">
        <v>25</v>
      </c>
      <c r="E18" s="29"/>
      <c r="F18" s="30" t="s">
        <v>26</v>
      </c>
      <c r="G18" s="31" t="s">
        <v>27</v>
      </c>
      <c r="H18" s="32"/>
      <c r="I18" s="33"/>
      <c r="J18" s="34" t="s">
        <v>28</v>
      </c>
      <c r="K18" s="35" t="s">
        <v>29</v>
      </c>
      <c r="L18" s="34" t="s">
        <v>30</v>
      </c>
      <c r="M18" s="34" t="s">
        <v>31</v>
      </c>
      <c r="N18" s="36" t="s">
        <v>32</v>
      </c>
      <c r="O18" s="37" t="s">
        <v>33</v>
      </c>
      <c r="P18" s="37" t="s">
        <v>33</v>
      </c>
      <c r="Q18" s="37" t="s">
        <v>34</v>
      </c>
      <c r="R18" s="37"/>
    </row>
    <row r="19" spans="1:18" ht="15" customHeight="1">
      <c r="A19" s="66">
        <v>1</v>
      </c>
      <c r="B19" s="79">
        <v>34</v>
      </c>
      <c r="C19" s="39">
        <f aca="true" ca="1" t="shared" si="0" ref="C19:C37">RAND()</f>
        <v>0.9576073628692221</v>
      </c>
      <c r="D19" s="80">
        <v>2</v>
      </c>
      <c r="E19" s="100" t="s">
        <v>146</v>
      </c>
      <c r="F19" s="67">
        <v>1993</v>
      </c>
      <c r="G19" s="101" t="s">
        <v>35</v>
      </c>
      <c r="H19" s="42" t="s">
        <v>41</v>
      </c>
      <c r="I19" s="42" t="s">
        <v>43</v>
      </c>
      <c r="J19" s="43">
        <v>0.0118055555555556</v>
      </c>
      <c r="K19" s="44"/>
      <c r="L19" s="45">
        <v>1</v>
      </c>
      <c r="M19" s="46">
        <v>2</v>
      </c>
      <c r="N19" s="47">
        <f aca="true" t="shared" si="1" ref="N19:N33">SUM(L19:M19)</f>
        <v>3</v>
      </c>
      <c r="O19" s="102">
        <v>0.017177083333333332</v>
      </c>
      <c r="P19" s="48">
        <f aca="true" t="shared" si="2" ref="P19:P33">O19-$O$19</f>
        <v>0</v>
      </c>
      <c r="Q19" s="66" t="s">
        <v>35</v>
      </c>
      <c r="R19" s="66">
        <v>150</v>
      </c>
    </row>
    <row r="20" spans="1:82" ht="15" customHeight="1">
      <c r="A20" s="38">
        <v>2</v>
      </c>
      <c r="B20" s="79">
        <v>45</v>
      </c>
      <c r="C20" s="39">
        <f ca="1" t="shared" si="0"/>
        <v>0.5741251437009345</v>
      </c>
      <c r="D20" s="80">
        <v>1</v>
      </c>
      <c r="E20" s="100" t="s">
        <v>147</v>
      </c>
      <c r="F20" s="67">
        <v>1993</v>
      </c>
      <c r="G20" s="101" t="s">
        <v>35</v>
      </c>
      <c r="H20" s="42" t="s">
        <v>148</v>
      </c>
      <c r="I20" s="42" t="s">
        <v>62</v>
      </c>
      <c r="J20" s="43">
        <v>0.015625</v>
      </c>
      <c r="K20" s="44"/>
      <c r="L20" s="45">
        <v>1</v>
      </c>
      <c r="M20" s="46">
        <v>0</v>
      </c>
      <c r="N20" s="47">
        <f t="shared" si="1"/>
        <v>1</v>
      </c>
      <c r="O20" s="102">
        <v>0.017987268518518517</v>
      </c>
      <c r="P20" s="48">
        <f t="shared" si="2"/>
        <v>0.0008101851851851846</v>
      </c>
      <c r="Q20" s="66" t="s">
        <v>35</v>
      </c>
      <c r="R20" s="66">
        <v>146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</row>
    <row r="21" spans="1:82" ht="15" customHeight="1">
      <c r="A21" s="66">
        <v>3</v>
      </c>
      <c r="B21" s="79">
        <v>40</v>
      </c>
      <c r="C21" s="39">
        <f ca="1" t="shared" si="0"/>
        <v>0.31509504953511946</v>
      </c>
      <c r="D21" s="80">
        <v>1</v>
      </c>
      <c r="E21" s="100" t="s">
        <v>149</v>
      </c>
      <c r="F21" s="67">
        <v>1992</v>
      </c>
      <c r="G21" s="67" t="s">
        <v>35</v>
      </c>
      <c r="H21" s="42" t="s">
        <v>41</v>
      </c>
      <c r="I21" s="42" t="s">
        <v>42</v>
      </c>
      <c r="J21" s="43">
        <v>0.0138888888888889</v>
      </c>
      <c r="K21" s="44"/>
      <c r="L21" s="45">
        <v>2</v>
      </c>
      <c r="M21" s="46">
        <v>2</v>
      </c>
      <c r="N21" s="47">
        <f t="shared" si="1"/>
        <v>4</v>
      </c>
      <c r="O21" s="102">
        <v>0.018025462962962962</v>
      </c>
      <c r="P21" s="48">
        <f t="shared" si="2"/>
        <v>0.0008483796296296295</v>
      </c>
      <c r="Q21" s="66" t="s">
        <v>35</v>
      </c>
      <c r="R21" s="66">
        <v>143</v>
      </c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</row>
    <row r="22" spans="1:82" ht="15" customHeight="1">
      <c r="A22" s="38">
        <v>4</v>
      </c>
      <c r="B22" s="79">
        <v>33</v>
      </c>
      <c r="C22" s="39">
        <f ca="1" t="shared" si="0"/>
        <v>0.7227904700277983</v>
      </c>
      <c r="D22" s="82">
        <v>1</v>
      </c>
      <c r="E22" s="100" t="s">
        <v>150</v>
      </c>
      <c r="F22" s="67">
        <v>1993</v>
      </c>
      <c r="G22" s="101">
        <v>1</v>
      </c>
      <c r="H22" s="41" t="s">
        <v>151</v>
      </c>
      <c r="I22" s="42"/>
      <c r="J22" s="43">
        <v>0.0114583333333333</v>
      </c>
      <c r="K22" s="44"/>
      <c r="L22" s="45">
        <v>2</v>
      </c>
      <c r="M22" s="46">
        <v>1</v>
      </c>
      <c r="N22" s="47">
        <f t="shared" si="1"/>
        <v>3</v>
      </c>
      <c r="O22" s="102">
        <v>0.018122685185185186</v>
      </c>
      <c r="P22" s="48">
        <f t="shared" si="2"/>
        <v>0.0009456018518518537</v>
      </c>
      <c r="Q22" s="66" t="s">
        <v>35</v>
      </c>
      <c r="R22" s="66">
        <v>140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</row>
    <row r="23" spans="1:82" ht="15" customHeight="1">
      <c r="A23" s="66">
        <v>5</v>
      </c>
      <c r="B23" s="79">
        <v>29</v>
      </c>
      <c r="C23" s="39">
        <f ca="1" t="shared" si="0"/>
        <v>0.08077106711816223</v>
      </c>
      <c r="D23" s="82">
        <v>1</v>
      </c>
      <c r="E23" s="100" t="s">
        <v>152</v>
      </c>
      <c r="F23" s="67">
        <v>1993</v>
      </c>
      <c r="G23" s="101" t="s">
        <v>35</v>
      </c>
      <c r="H23" s="42" t="s">
        <v>148</v>
      </c>
      <c r="I23" s="42" t="s">
        <v>62</v>
      </c>
      <c r="J23" s="43">
        <v>0.010069444444444445</v>
      </c>
      <c r="K23" s="44"/>
      <c r="L23" s="45">
        <v>4</v>
      </c>
      <c r="M23" s="46">
        <v>1</v>
      </c>
      <c r="N23" s="47">
        <f t="shared" si="1"/>
        <v>5</v>
      </c>
      <c r="O23" s="102">
        <v>0.018244212962962966</v>
      </c>
      <c r="P23" s="48">
        <f t="shared" si="2"/>
        <v>0.0010671296296296331</v>
      </c>
      <c r="Q23" s="66" t="s">
        <v>35</v>
      </c>
      <c r="R23" s="66">
        <v>137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</row>
    <row r="24" spans="1:82" ht="15" customHeight="1">
      <c r="A24" s="38">
        <v>6</v>
      </c>
      <c r="B24" s="79">
        <v>44</v>
      </c>
      <c r="C24" s="39">
        <f ca="1" t="shared" si="0"/>
        <v>0.08688772799037903</v>
      </c>
      <c r="D24" s="82">
        <v>1</v>
      </c>
      <c r="E24" s="100" t="s">
        <v>153</v>
      </c>
      <c r="F24" s="103">
        <v>1992</v>
      </c>
      <c r="G24" s="101" t="s">
        <v>35</v>
      </c>
      <c r="H24" s="42" t="s">
        <v>41</v>
      </c>
      <c r="I24" s="42" t="s">
        <v>43</v>
      </c>
      <c r="J24" s="43">
        <v>0.0152777777777778</v>
      </c>
      <c r="K24" s="44"/>
      <c r="L24" s="45">
        <v>3</v>
      </c>
      <c r="M24" s="46">
        <v>2</v>
      </c>
      <c r="N24" s="47">
        <f t="shared" si="1"/>
        <v>5</v>
      </c>
      <c r="O24" s="102">
        <v>0.01824537037037037</v>
      </c>
      <c r="P24" s="48">
        <f t="shared" si="2"/>
        <v>0.0010682870370370377</v>
      </c>
      <c r="Q24" s="66" t="s">
        <v>35</v>
      </c>
      <c r="R24" s="66">
        <v>134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</row>
    <row r="25" spans="1:82" ht="15" customHeight="1">
      <c r="A25" s="66">
        <v>7</v>
      </c>
      <c r="B25" s="79">
        <v>32</v>
      </c>
      <c r="C25" s="39">
        <f ca="1" t="shared" si="0"/>
        <v>0.7805013296749823</v>
      </c>
      <c r="D25" s="82">
        <v>1</v>
      </c>
      <c r="E25" s="100" t="s">
        <v>154</v>
      </c>
      <c r="F25" s="67">
        <v>1992</v>
      </c>
      <c r="G25" s="101" t="s">
        <v>35</v>
      </c>
      <c r="H25" s="100" t="s">
        <v>46</v>
      </c>
      <c r="I25" s="86" t="s">
        <v>61</v>
      </c>
      <c r="J25" s="43">
        <v>0.0111111111111111</v>
      </c>
      <c r="K25" s="44"/>
      <c r="L25" s="45">
        <v>2</v>
      </c>
      <c r="M25" s="46">
        <v>4</v>
      </c>
      <c r="N25" s="47">
        <f t="shared" si="1"/>
        <v>6</v>
      </c>
      <c r="O25" s="102">
        <v>0.018550925925925926</v>
      </c>
      <c r="P25" s="48">
        <f t="shared" si="2"/>
        <v>0.0013738425925925932</v>
      </c>
      <c r="Q25" s="66"/>
      <c r="R25" s="66">
        <v>132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</row>
    <row r="26" spans="1:82" ht="15" customHeight="1">
      <c r="A26" s="38">
        <v>8</v>
      </c>
      <c r="B26" s="79">
        <v>46</v>
      </c>
      <c r="C26" s="39">
        <f ca="1" t="shared" si="0"/>
        <v>0.8287460848014183</v>
      </c>
      <c r="D26" s="82">
        <v>2</v>
      </c>
      <c r="E26" s="100" t="s">
        <v>155</v>
      </c>
      <c r="F26" s="67">
        <v>1993</v>
      </c>
      <c r="G26" s="101">
        <v>1</v>
      </c>
      <c r="H26" s="42" t="s">
        <v>41</v>
      </c>
      <c r="I26" s="42" t="s">
        <v>42</v>
      </c>
      <c r="J26" s="43">
        <v>0.0159722222222222</v>
      </c>
      <c r="K26" s="44"/>
      <c r="L26" s="45">
        <v>4</v>
      </c>
      <c r="M26" s="46">
        <v>1</v>
      </c>
      <c r="N26" s="47">
        <f t="shared" si="1"/>
        <v>5</v>
      </c>
      <c r="O26" s="102">
        <v>0.018555555555555554</v>
      </c>
      <c r="P26" s="48">
        <f t="shared" si="2"/>
        <v>0.001378472222222222</v>
      </c>
      <c r="Q26" s="66"/>
      <c r="R26" s="66">
        <v>130</v>
      </c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</row>
    <row r="27" spans="1:82" ht="15" customHeight="1">
      <c r="A27" s="66">
        <v>9</v>
      </c>
      <c r="B27" s="79">
        <v>37</v>
      </c>
      <c r="C27" s="39">
        <f ca="1" t="shared" si="0"/>
        <v>0.5279911580608028</v>
      </c>
      <c r="D27" s="82">
        <v>2</v>
      </c>
      <c r="E27" s="100" t="s">
        <v>156</v>
      </c>
      <c r="F27" s="67">
        <v>1993</v>
      </c>
      <c r="G27" s="101" t="s">
        <v>35</v>
      </c>
      <c r="H27" s="42" t="s">
        <v>148</v>
      </c>
      <c r="I27" s="42" t="s">
        <v>62</v>
      </c>
      <c r="J27" s="43">
        <v>0.0128472222222222</v>
      </c>
      <c r="K27" s="44"/>
      <c r="L27" s="45">
        <v>4</v>
      </c>
      <c r="M27" s="46">
        <v>2</v>
      </c>
      <c r="N27" s="47">
        <f t="shared" si="1"/>
        <v>6</v>
      </c>
      <c r="O27" s="102">
        <v>0.019270833333333334</v>
      </c>
      <c r="P27" s="48">
        <f t="shared" si="2"/>
        <v>0.002093750000000002</v>
      </c>
      <c r="Q27" s="80"/>
      <c r="R27" s="80">
        <v>128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</row>
    <row r="28" spans="1:82" ht="15" customHeight="1">
      <c r="A28" s="38">
        <v>10</v>
      </c>
      <c r="B28" s="79">
        <v>43</v>
      </c>
      <c r="C28" s="39">
        <f ca="1" t="shared" si="0"/>
        <v>0.7389558066648736</v>
      </c>
      <c r="D28" s="82">
        <v>2</v>
      </c>
      <c r="E28" s="100" t="s">
        <v>157</v>
      </c>
      <c r="F28" s="104">
        <v>1992</v>
      </c>
      <c r="G28" s="101">
        <v>1</v>
      </c>
      <c r="H28" s="41" t="s">
        <v>38</v>
      </c>
      <c r="I28" s="42" t="s">
        <v>39</v>
      </c>
      <c r="J28" s="43">
        <v>0.0149305555555556</v>
      </c>
      <c r="K28" s="44"/>
      <c r="L28" s="45">
        <v>1</v>
      </c>
      <c r="M28" s="46">
        <v>3</v>
      </c>
      <c r="N28" s="47">
        <f t="shared" si="1"/>
        <v>4</v>
      </c>
      <c r="O28" s="102">
        <v>0.019270833333333334</v>
      </c>
      <c r="P28" s="48">
        <f t="shared" si="2"/>
        <v>0.002093750000000002</v>
      </c>
      <c r="Q28" s="80"/>
      <c r="R28" s="80">
        <v>126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</row>
    <row r="29" spans="1:82" ht="15" customHeight="1">
      <c r="A29" s="66">
        <v>11</v>
      </c>
      <c r="B29" s="79">
        <v>41</v>
      </c>
      <c r="C29" s="39">
        <f ca="1" t="shared" si="0"/>
        <v>0.33137617205408</v>
      </c>
      <c r="D29" s="82">
        <v>2</v>
      </c>
      <c r="E29" s="100" t="s">
        <v>158</v>
      </c>
      <c r="F29" s="67">
        <v>1993</v>
      </c>
      <c r="G29" s="101">
        <v>1</v>
      </c>
      <c r="H29" s="41" t="s">
        <v>41</v>
      </c>
      <c r="I29" s="42" t="s">
        <v>43</v>
      </c>
      <c r="J29" s="43">
        <v>0.0142361111111111</v>
      </c>
      <c r="K29" s="44"/>
      <c r="L29" s="45">
        <v>3</v>
      </c>
      <c r="M29" s="46">
        <v>2</v>
      </c>
      <c r="N29" s="47">
        <f t="shared" si="1"/>
        <v>5</v>
      </c>
      <c r="O29" s="102">
        <v>0.019341435185185187</v>
      </c>
      <c r="P29" s="48">
        <f t="shared" si="2"/>
        <v>0.002164351851851855</v>
      </c>
      <c r="Q29" s="80"/>
      <c r="R29" s="80">
        <v>124</v>
      </c>
      <c r="S29" s="51"/>
      <c r="T29" s="51" t="s">
        <v>33</v>
      </c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</row>
    <row r="30" spans="1:82" ht="15" customHeight="1">
      <c r="A30" s="38">
        <v>12</v>
      </c>
      <c r="B30" s="79">
        <v>42</v>
      </c>
      <c r="C30" s="39">
        <f ca="1" t="shared" si="0"/>
        <v>0.284039871531242</v>
      </c>
      <c r="D30" s="82">
        <v>1</v>
      </c>
      <c r="E30" s="100" t="s">
        <v>159</v>
      </c>
      <c r="F30" s="67">
        <v>1993</v>
      </c>
      <c r="G30" s="101">
        <v>1</v>
      </c>
      <c r="H30" s="41" t="s">
        <v>41</v>
      </c>
      <c r="I30" s="42" t="s">
        <v>43</v>
      </c>
      <c r="J30" s="43">
        <v>0.0145833333333333</v>
      </c>
      <c r="K30" s="44"/>
      <c r="L30" s="45">
        <v>3</v>
      </c>
      <c r="M30" s="46">
        <v>2</v>
      </c>
      <c r="N30" s="47">
        <f t="shared" si="1"/>
        <v>5</v>
      </c>
      <c r="O30" s="102">
        <v>0.019631944444444445</v>
      </c>
      <c r="P30" s="48">
        <f t="shared" si="2"/>
        <v>0.0024548611111111125</v>
      </c>
      <c r="Q30" s="80"/>
      <c r="R30" s="80">
        <v>122</v>
      </c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</row>
    <row r="31" spans="1:82" ht="15" customHeight="1">
      <c r="A31" s="66">
        <v>13</v>
      </c>
      <c r="B31" s="79">
        <v>35</v>
      </c>
      <c r="C31" s="39">
        <f ca="1" t="shared" si="0"/>
        <v>0.746297910798682</v>
      </c>
      <c r="D31" s="82">
        <v>1</v>
      </c>
      <c r="E31" s="100" t="s">
        <v>160</v>
      </c>
      <c r="F31" s="67">
        <v>1993</v>
      </c>
      <c r="G31" s="101">
        <v>1</v>
      </c>
      <c r="H31" s="41" t="s">
        <v>47</v>
      </c>
      <c r="I31" s="42" t="s">
        <v>40</v>
      </c>
      <c r="J31" s="43">
        <v>0.0121527777777778</v>
      </c>
      <c r="K31" s="44"/>
      <c r="L31" s="45">
        <v>2</v>
      </c>
      <c r="M31" s="46">
        <v>3</v>
      </c>
      <c r="N31" s="47">
        <f t="shared" si="1"/>
        <v>5</v>
      </c>
      <c r="O31" s="102">
        <v>0.019922453703703703</v>
      </c>
      <c r="P31" s="48">
        <f t="shared" si="2"/>
        <v>0.0027453703703703702</v>
      </c>
      <c r="Q31" s="80"/>
      <c r="R31" s="80">
        <v>120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</row>
    <row r="32" spans="1:82" ht="15" customHeight="1">
      <c r="A32" s="38">
        <v>14</v>
      </c>
      <c r="B32" s="79">
        <v>30</v>
      </c>
      <c r="C32" s="39">
        <f ca="1" t="shared" si="0"/>
        <v>0.4752750332274882</v>
      </c>
      <c r="D32" s="82">
        <v>2</v>
      </c>
      <c r="E32" s="100" t="s">
        <v>161</v>
      </c>
      <c r="F32" s="67">
        <v>1993</v>
      </c>
      <c r="G32" s="101">
        <v>1</v>
      </c>
      <c r="H32" s="42" t="s">
        <v>148</v>
      </c>
      <c r="I32" s="42" t="s">
        <v>62</v>
      </c>
      <c r="J32" s="43">
        <v>0.0104166666666667</v>
      </c>
      <c r="K32" s="44"/>
      <c r="L32" s="45">
        <v>3</v>
      </c>
      <c r="M32" s="46">
        <v>5</v>
      </c>
      <c r="N32" s="47">
        <f t="shared" si="1"/>
        <v>8</v>
      </c>
      <c r="O32" s="102">
        <v>0.02000115740740741</v>
      </c>
      <c r="P32" s="48">
        <f t="shared" si="2"/>
        <v>0.002824074074074076</v>
      </c>
      <c r="Q32" s="80"/>
      <c r="R32" s="80">
        <v>118</v>
      </c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</row>
    <row r="33" spans="1:82" ht="15" customHeight="1">
      <c r="A33" s="66">
        <v>15</v>
      </c>
      <c r="B33" s="79">
        <v>36</v>
      </c>
      <c r="C33" s="39">
        <f ca="1" t="shared" si="0"/>
        <v>0.6741230153329303</v>
      </c>
      <c r="D33" s="82">
        <v>2</v>
      </c>
      <c r="E33" s="100" t="s">
        <v>162</v>
      </c>
      <c r="F33" s="67">
        <v>1993</v>
      </c>
      <c r="G33" s="101">
        <v>1</v>
      </c>
      <c r="H33" s="41" t="s">
        <v>163</v>
      </c>
      <c r="I33" s="42" t="s">
        <v>39</v>
      </c>
      <c r="J33" s="43">
        <v>0.0125</v>
      </c>
      <c r="K33" s="44"/>
      <c r="L33" s="45">
        <v>4</v>
      </c>
      <c r="M33" s="46">
        <v>3</v>
      </c>
      <c r="N33" s="47">
        <f t="shared" si="1"/>
        <v>7</v>
      </c>
      <c r="O33" s="102">
        <v>0.020194444444444442</v>
      </c>
      <c r="P33" s="48">
        <f t="shared" si="2"/>
        <v>0.0030173611111111096</v>
      </c>
      <c r="Q33" s="80"/>
      <c r="R33" s="80">
        <v>116</v>
      </c>
      <c r="S33" s="51"/>
      <c r="T33" s="51"/>
      <c r="U33" s="51" t="s">
        <v>33</v>
      </c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</row>
    <row r="34" spans="1:82" ht="15" customHeight="1">
      <c r="A34" s="38"/>
      <c r="B34" s="79">
        <v>31</v>
      </c>
      <c r="C34" s="39">
        <f ca="1" t="shared" si="0"/>
        <v>0.0838728036955878</v>
      </c>
      <c r="D34" s="82">
        <v>1</v>
      </c>
      <c r="E34" s="100" t="s">
        <v>164</v>
      </c>
      <c r="F34" s="67">
        <v>1992</v>
      </c>
      <c r="G34" s="101">
        <v>1</v>
      </c>
      <c r="H34" s="41" t="s">
        <v>165</v>
      </c>
      <c r="I34" s="42" t="s">
        <v>39</v>
      </c>
      <c r="J34" s="43">
        <v>0.0107638888888889</v>
      </c>
      <c r="K34" s="44"/>
      <c r="L34" s="45"/>
      <c r="M34" s="46"/>
      <c r="N34" s="47"/>
      <c r="O34" s="102"/>
      <c r="P34" s="48"/>
      <c r="Q34" s="80"/>
      <c r="R34" s="80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</row>
    <row r="35" spans="1:82" ht="15" customHeight="1">
      <c r="A35" s="66"/>
      <c r="B35" s="79">
        <v>28</v>
      </c>
      <c r="C35" s="39">
        <f ca="1" t="shared" si="0"/>
        <v>0.3867307313089485</v>
      </c>
      <c r="D35" s="82">
        <v>2</v>
      </c>
      <c r="E35" s="100" t="s">
        <v>166</v>
      </c>
      <c r="F35" s="67">
        <v>1993</v>
      </c>
      <c r="G35" s="101">
        <v>1</v>
      </c>
      <c r="H35" s="41" t="s">
        <v>46</v>
      </c>
      <c r="I35" s="42" t="s">
        <v>61</v>
      </c>
      <c r="J35" s="43">
        <v>0.009722222222222222</v>
      </c>
      <c r="K35" s="44"/>
      <c r="L35" s="45"/>
      <c r="M35" s="46"/>
      <c r="N35" s="47"/>
      <c r="O35" s="102"/>
      <c r="P35" s="48"/>
      <c r="Q35" s="80"/>
      <c r="R35" s="80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</row>
    <row r="36" spans="1:82" ht="15" customHeight="1">
      <c r="A36" s="38"/>
      <c r="B36" s="79">
        <v>38</v>
      </c>
      <c r="C36" s="39">
        <f ca="1" t="shared" si="0"/>
        <v>0.1950931439828516</v>
      </c>
      <c r="D36" s="82">
        <v>1</v>
      </c>
      <c r="E36" s="100" t="s">
        <v>167</v>
      </c>
      <c r="F36" s="67">
        <v>1993</v>
      </c>
      <c r="G36" s="101">
        <v>1</v>
      </c>
      <c r="H36" s="41" t="s">
        <v>38</v>
      </c>
      <c r="I36" s="42" t="s">
        <v>39</v>
      </c>
      <c r="J36" s="43">
        <v>0.0131944444444445</v>
      </c>
      <c r="K36" s="44"/>
      <c r="L36" s="45"/>
      <c r="M36" s="46"/>
      <c r="N36" s="47"/>
      <c r="O36" s="102"/>
      <c r="P36" s="48"/>
      <c r="Q36" s="80"/>
      <c r="R36" s="80"/>
      <c r="S36" s="51"/>
      <c r="T36" s="51" t="s">
        <v>33</v>
      </c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</row>
    <row r="37" spans="1:82" ht="15" customHeight="1">
      <c r="A37" s="66"/>
      <c r="B37" s="79">
        <v>39</v>
      </c>
      <c r="C37" s="39">
        <f ca="1" t="shared" si="0"/>
        <v>0.507764955310865</v>
      </c>
      <c r="D37" s="82">
        <v>2</v>
      </c>
      <c r="E37" s="100" t="s">
        <v>168</v>
      </c>
      <c r="F37" s="67">
        <v>1993</v>
      </c>
      <c r="G37" s="101">
        <v>1</v>
      </c>
      <c r="H37" s="41" t="s">
        <v>38</v>
      </c>
      <c r="I37" s="42" t="s">
        <v>39</v>
      </c>
      <c r="J37" s="43">
        <v>0.0135416666666667</v>
      </c>
      <c r="K37" s="44"/>
      <c r="L37" s="45"/>
      <c r="M37" s="46"/>
      <c r="N37" s="47"/>
      <c r="O37" s="102"/>
      <c r="P37" s="48"/>
      <c r="Q37" s="52"/>
      <c r="R37" s="49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</row>
    <row r="38" spans="1:118" ht="14.25" customHeight="1">
      <c r="A38" s="88" t="s">
        <v>142</v>
      </c>
      <c r="B38" s="2"/>
      <c r="C38" s="54"/>
      <c r="D38" s="55"/>
      <c r="E38" s="56"/>
      <c r="F38" s="89" t="s">
        <v>169</v>
      </c>
      <c r="G38" s="51"/>
      <c r="H38" s="51"/>
      <c r="I38" s="51"/>
      <c r="J38" s="51"/>
      <c r="K38" s="51"/>
      <c r="L38" s="51"/>
      <c r="M38" s="51"/>
      <c r="N38" s="68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</row>
    <row r="39" spans="1:118" ht="14.25" customHeight="1">
      <c r="A39" s="99"/>
      <c r="B39" s="2"/>
      <c r="C39" s="54"/>
      <c r="D39" s="55"/>
      <c r="E39" s="56"/>
      <c r="F39" s="89"/>
      <c r="G39" s="51"/>
      <c r="H39" s="51"/>
      <c r="I39" s="51"/>
      <c r="J39" s="51"/>
      <c r="K39" s="51"/>
      <c r="L39" s="51"/>
      <c r="M39" s="51"/>
      <c r="N39" s="68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</row>
    <row r="40" spans="1:118" ht="11.25" customHeight="1">
      <c r="A40" s="99"/>
      <c r="B40" s="2"/>
      <c r="C40" s="54"/>
      <c r="D40" s="55"/>
      <c r="E40" s="56"/>
      <c r="F40" s="89"/>
      <c r="G40" s="51"/>
      <c r="H40" s="51"/>
      <c r="I40" s="51"/>
      <c r="J40" s="51"/>
      <c r="K40" s="51"/>
      <c r="L40" s="51"/>
      <c r="M40" s="51"/>
      <c r="N40" s="68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</row>
    <row r="41" spans="1:102" s="89" customFormat="1" ht="15">
      <c r="A41" s="105" t="s">
        <v>52</v>
      </c>
      <c r="C41" s="105"/>
      <c r="D41" s="106"/>
      <c r="F41" s="106"/>
      <c r="G41" s="106"/>
      <c r="H41" s="106"/>
      <c r="I41" s="106"/>
      <c r="J41" s="106"/>
      <c r="K41" s="106"/>
      <c r="L41" s="106"/>
      <c r="M41" s="107"/>
      <c r="N41" s="108"/>
      <c r="O41" s="109"/>
      <c r="P41" s="110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</row>
    <row r="42" spans="1:102" s="89" customFormat="1" ht="15">
      <c r="A42" s="105" t="s">
        <v>53</v>
      </c>
      <c r="C42" s="105"/>
      <c r="D42" s="106"/>
      <c r="F42" s="106"/>
      <c r="G42" s="106"/>
      <c r="H42" s="106"/>
      <c r="I42" s="106"/>
      <c r="J42" s="106"/>
      <c r="K42" s="106"/>
      <c r="L42" s="106"/>
      <c r="M42" s="107"/>
      <c r="O42" s="109"/>
      <c r="P42" s="111" t="s">
        <v>54</v>
      </c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</row>
    <row r="43" spans="1:102" s="56" customFormat="1" ht="8.25" customHeight="1">
      <c r="A43" s="55"/>
      <c r="B43" s="2"/>
      <c r="C43" s="55"/>
      <c r="D43" s="55"/>
      <c r="F43" s="55"/>
      <c r="G43" s="55"/>
      <c r="H43" s="55"/>
      <c r="I43" s="55"/>
      <c r="J43" s="55"/>
      <c r="K43" s="55"/>
      <c r="L43" s="55"/>
      <c r="M43" s="57"/>
      <c r="O43" s="59"/>
      <c r="P43" s="58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</row>
    <row r="44" spans="1:102" s="89" customFormat="1" ht="15">
      <c r="A44" s="105" t="s">
        <v>55</v>
      </c>
      <c r="C44" s="105"/>
      <c r="D44" s="106"/>
      <c r="F44" s="106"/>
      <c r="G44" s="106"/>
      <c r="H44" s="106"/>
      <c r="I44" s="106"/>
      <c r="J44" s="106"/>
      <c r="K44" s="106"/>
      <c r="L44" s="106"/>
      <c r="M44" s="107"/>
      <c r="O44" s="109"/>
      <c r="P44" s="108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</row>
    <row r="45" spans="1:102" s="89" customFormat="1" ht="15">
      <c r="A45" s="105" t="s">
        <v>56</v>
      </c>
      <c r="C45" s="105"/>
      <c r="D45" s="106"/>
      <c r="F45" s="106"/>
      <c r="G45" s="106"/>
      <c r="H45" s="106"/>
      <c r="I45" s="106"/>
      <c r="J45" s="106"/>
      <c r="K45" s="106"/>
      <c r="L45" s="106"/>
      <c r="M45" s="107"/>
      <c r="O45" s="109"/>
      <c r="P45" s="111" t="s">
        <v>57</v>
      </c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</row>
    <row r="46" spans="1:102" s="89" customFormat="1" ht="15">
      <c r="A46" s="105"/>
      <c r="C46" s="105"/>
      <c r="D46" s="106"/>
      <c r="F46" s="106"/>
      <c r="G46" s="106"/>
      <c r="H46" s="106"/>
      <c r="I46" s="106"/>
      <c r="J46" s="106"/>
      <c r="K46" s="106"/>
      <c r="L46" s="106"/>
      <c r="M46" s="107"/>
      <c r="O46" s="109"/>
      <c r="P46" s="111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</row>
    <row r="47" spans="1:102" s="89" customFormat="1" ht="15">
      <c r="A47" s="105"/>
      <c r="C47" s="105"/>
      <c r="D47" s="106"/>
      <c r="F47" s="106"/>
      <c r="G47" s="106"/>
      <c r="H47" s="106"/>
      <c r="I47" s="106"/>
      <c r="J47" s="106"/>
      <c r="K47" s="106"/>
      <c r="L47" s="106"/>
      <c r="M47" s="107"/>
      <c r="O47" s="109"/>
      <c r="P47" s="111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</row>
    <row r="48" spans="3:118" ht="12.75" customHeight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</row>
    <row r="49" spans="3:118" ht="12.75" customHeight="1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</row>
    <row r="50" spans="3:118" ht="12.75" customHeight="1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</row>
    <row r="51" spans="3:118" ht="12.75" customHeight="1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</row>
    <row r="52" spans="3:118" ht="12.75" customHeight="1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</row>
    <row r="53" spans="3:118" ht="12.75" customHeight="1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</row>
    <row r="54" spans="3:118" ht="12.7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</row>
    <row r="55" spans="3:118" ht="12.75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</row>
    <row r="56" spans="3:118" ht="12.75" customHeight="1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</row>
    <row r="57" spans="3:118" ht="12.75" customHeight="1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3:118" ht="12.75" customHeight="1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</row>
    <row r="59" spans="3:118" ht="12.75" customHeight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</row>
    <row r="60" spans="3:118" ht="12.75" customHeight="1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</row>
    <row r="61" spans="3:118" ht="12.75" customHeight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</row>
    <row r="62" spans="3:118" ht="12.75" customHeight="1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</row>
    <row r="63" spans="3:118" ht="12.75" customHeight="1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</row>
    <row r="64" spans="3:118" ht="12.75" customHeight="1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</row>
    <row r="65" spans="3:118" ht="12.75" customHeight="1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</row>
    <row r="66" spans="3:118" ht="12.75" customHeight="1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</row>
    <row r="67" spans="3:118" ht="12.75" customHeight="1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</row>
    <row r="68" spans="3:118" ht="12.75" customHeight="1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</row>
    <row r="69" spans="3:118" ht="12.75" customHeight="1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</row>
    <row r="70" spans="3:118" ht="12.75" customHeight="1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</row>
    <row r="71" spans="3:118" ht="12.75" customHeight="1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</row>
    <row r="72" spans="3:118" ht="12.75" customHeight="1"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</row>
    <row r="73" spans="3:118" ht="12.75" customHeight="1"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</row>
    <row r="74" spans="3:118" ht="12.75" customHeight="1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</row>
    <row r="75" spans="3:118" ht="12.75" customHeigh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</row>
    <row r="76" spans="3:118" ht="12.75" customHeight="1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</row>
    <row r="77" spans="3:118" ht="12.75" customHeight="1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</row>
    <row r="78" spans="3:118" ht="12.75" customHeight="1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</row>
    <row r="79" spans="3:118" ht="12.75" customHeight="1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</row>
    <row r="80" spans="3:118" ht="12.75" customHeight="1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</row>
    <row r="81" spans="3:118" ht="12.75" customHeight="1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</row>
    <row r="82" spans="3:118" ht="12.75" customHeight="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</row>
    <row r="83" spans="3:118" ht="12.75" customHeight="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</row>
    <row r="84" spans="3:118" ht="12.75" customHeigh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</row>
    <row r="85" spans="3:118" ht="12.75" customHeigh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</row>
    <row r="86" spans="3:118" ht="12.75" customHeight="1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</row>
    <row r="87" spans="3:118" ht="12.75" customHeight="1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</row>
    <row r="88" spans="3:118" ht="12.75" customHeight="1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</row>
    <row r="89" spans="3:118" ht="12.75" customHeight="1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</row>
    <row r="90" spans="3:118" ht="12.75" customHeight="1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</row>
    <row r="91" spans="3:118" ht="12.75" customHeight="1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</row>
    <row r="92" spans="3:118" ht="12.75" customHeight="1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</row>
    <row r="93" spans="3:118" ht="12.75" customHeight="1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</row>
    <row r="94" spans="3:118" ht="12.75" customHeight="1"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</row>
    <row r="95" spans="3:118" ht="12.75" customHeight="1"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</row>
    <row r="96" spans="3:118" ht="12.75" customHeight="1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</row>
    <row r="97" spans="3:118" ht="12.75" customHeight="1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</row>
    <row r="98" spans="3:118" ht="12.75" customHeight="1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</row>
    <row r="99" spans="3:118" ht="12.75" customHeight="1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</row>
    <row r="100" spans="3:118" ht="12.75" customHeight="1"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</row>
    <row r="101" spans="3:118" ht="12.75" customHeight="1"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</row>
    <row r="102" spans="3:118" ht="12.75" customHeight="1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</row>
    <row r="103" spans="3:118" ht="12.75" customHeight="1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</row>
    <row r="104" spans="3:118" ht="12.75" customHeight="1"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</row>
    <row r="105" spans="3:118" ht="12.75" customHeight="1"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</row>
    <row r="106" spans="3:118" ht="12.75" customHeight="1"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</row>
    <row r="107" spans="3:118" ht="12.75" customHeight="1"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</row>
    <row r="108" spans="3:118" ht="12.75" customHeight="1"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</row>
    <row r="109" spans="3:118" ht="12.75" customHeight="1"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</row>
    <row r="110" spans="3:118" ht="12.75" customHeight="1"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</row>
    <row r="111" spans="3:118" ht="12.75" customHeight="1"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</row>
    <row r="112" spans="3:118" ht="12.75" customHeight="1"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</row>
    <row r="113" spans="3:118" ht="12.75" customHeight="1"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</row>
    <row r="114" spans="3:118" ht="12.75" customHeight="1"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</row>
    <row r="115" spans="3:118" ht="12.75" customHeight="1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</row>
    <row r="116" spans="3:118" ht="12.75" customHeight="1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</row>
    <row r="117" spans="3:118" ht="12.75" customHeight="1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</row>
    <row r="118" spans="3:118" ht="12.75" customHeight="1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</row>
    <row r="119" spans="3:118" ht="12.75" customHeight="1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</row>
    <row r="120" spans="3:118" ht="12.75" customHeight="1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</row>
    <row r="121" spans="3:118" ht="12.75" customHeight="1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</row>
    <row r="122" spans="3:118" ht="12.75" customHeight="1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</row>
    <row r="123" spans="3:118" ht="12.75" customHeight="1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</row>
    <row r="124" spans="3:118" ht="12.75" customHeight="1"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</row>
    <row r="125" spans="3:118" ht="12.75" customHeight="1"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</row>
    <row r="126" spans="3:118" ht="12.75" customHeight="1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</row>
    <row r="127" spans="3:118" ht="12.75" customHeight="1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</row>
    <row r="128" spans="3:118" ht="12.75" customHeight="1"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</row>
    <row r="129" spans="3:118" ht="12.75" customHeight="1"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</row>
    <row r="130" spans="3:118" ht="12.75" customHeight="1"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</row>
    <row r="131" spans="3:118" ht="12.75" customHeight="1"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</row>
    <row r="132" spans="3:118" ht="12.75" customHeight="1"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</row>
    <row r="133" spans="3:118" ht="12.75" customHeight="1"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</row>
    <row r="134" spans="3:118" ht="12.75" customHeight="1"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</row>
    <row r="135" spans="3:118" ht="12.75" customHeight="1"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</row>
    <row r="136" spans="3:118" ht="12.75" customHeight="1"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</row>
    <row r="137" spans="3:118" ht="12.75" customHeight="1"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</row>
    <row r="138" spans="3:118" ht="12.75" customHeight="1"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</row>
    <row r="139" spans="3:118" ht="12.75" customHeight="1"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</row>
    <row r="140" spans="3:118" ht="12.75" customHeight="1"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</row>
    <row r="141" spans="3:118" ht="12.75" customHeight="1"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</row>
    <row r="142" spans="3:118" ht="12.75" customHeight="1"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</row>
    <row r="143" spans="3:118" ht="12.75" customHeight="1"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</row>
    <row r="144" spans="3:118" ht="12.75" customHeight="1"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</row>
    <row r="145" spans="3:118" ht="12.75" customHeight="1"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</row>
    <row r="146" spans="3:118" ht="12.75" customHeight="1"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</row>
    <row r="147" spans="3:118" ht="12.75" customHeight="1"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</row>
    <row r="148" spans="3:118" ht="12.75" customHeight="1"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</row>
    <row r="149" spans="3:118" ht="12.75" customHeight="1"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</row>
    <row r="150" spans="3:118" ht="12.75" customHeight="1"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</row>
    <row r="151" spans="3:118" ht="12.75" customHeight="1"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</row>
    <row r="152" spans="3:118" ht="12.75" customHeight="1"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</row>
    <row r="153" spans="3:118" ht="12.75" customHeight="1"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</row>
    <row r="154" spans="3:118" ht="12.75" customHeight="1"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</row>
    <row r="155" spans="3:118" ht="12.75" customHeight="1"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</row>
    <row r="156" spans="3:118" ht="12.75" customHeight="1"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</row>
    <row r="157" spans="3:118" ht="12.75" customHeight="1"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</row>
    <row r="158" spans="3:118" ht="12.75" customHeight="1"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</row>
    <row r="159" spans="3:118" ht="12.75" customHeight="1"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</row>
    <row r="160" spans="3:118" ht="12.75" customHeight="1"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</row>
    <row r="161" spans="3:118" ht="12.75" customHeight="1"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</row>
    <row r="162" spans="3:118" ht="12.75" customHeight="1"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</row>
    <row r="163" spans="3:118" ht="12.75" customHeight="1"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</row>
    <row r="164" spans="3:118" ht="12.75" customHeight="1"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</row>
    <row r="165" spans="3:118" ht="12.75" customHeight="1"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</row>
    <row r="166" spans="3:118" ht="12.75" customHeight="1"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</row>
    <row r="167" spans="3:118" ht="12.75" customHeight="1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</row>
    <row r="168" spans="3:118" ht="12.75" customHeight="1"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</row>
    <row r="169" spans="3:118" ht="12.75" customHeight="1"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</row>
    <row r="170" spans="3:118" ht="12.75" customHeight="1"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</row>
    <row r="171" spans="3:118" ht="12.75" customHeight="1"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</row>
    <row r="172" spans="3:118" ht="12.75" customHeight="1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</row>
    <row r="173" spans="3:118" ht="12.75" customHeight="1"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</row>
    <row r="174" spans="3:118" ht="12.75" customHeight="1"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</row>
    <row r="175" spans="3:118" ht="12.75" customHeight="1"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</row>
    <row r="176" spans="3:118" ht="12.75" customHeight="1"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</row>
    <row r="177" spans="3:118" ht="12.75" customHeight="1"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</row>
    <row r="178" spans="3:118" ht="12.75" customHeight="1"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</row>
    <row r="179" spans="3:118" ht="12.75" customHeight="1"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</row>
    <row r="180" spans="3:118" ht="12.75" customHeight="1"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</row>
    <row r="181" spans="3:118" ht="12.75" customHeight="1"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</row>
    <row r="182" spans="3:118" ht="12.75" customHeight="1"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</row>
    <row r="183" spans="3:118" ht="12.75" customHeight="1"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</row>
    <row r="184" spans="3:118" ht="12.75" customHeight="1"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</row>
    <row r="185" spans="3:118" ht="12.75" customHeight="1"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</row>
    <row r="186" spans="3:118" ht="12.75" customHeight="1"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</row>
    <row r="187" spans="3:118" ht="12.75" customHeight="1"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</row>
    <row r="188" spans="3:118" ht="12.75" customHeight="1"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</row>
    <row r="189" spans="3:118" ht="12.75" customHeight="1"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</row>
    <row r="190" spans="3:118" ht="12.75" customHeight="1"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</row>
    <row r="191" spans="3:118" ht="12.75" customHeight="1"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</row>
    <row r="192" spans="3:118" ht="12.75" customHeight="1"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</row>
    <row r="193" spans="3:118" ht="12.75" customHeight="1"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</row>
    <row r="194" spans="3:118" ht="12.75" customHeight="1"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</row>
    <row r="195" spans="3:118" ht="12.75" customHeight="1"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</row>
    <row r="196" spans="3:118" ht="12.75" customHeight="1"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</row>
    <row r="197" spans="3:118" ht="12.75" customHeight="1"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</row>
    <row r="198" spans="3:118" ht="12.75" customHeight="1"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</row>
    <row r="199" spans="3:118" ht="12.75" customHeight="1"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</row>
    <row r="200" spans="3:118" ht="12.75" customHeight="1"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</row>
    <row r="201" spans="3:118" ht="12.75" customHeight="1"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</row>
    <row r="202" spans="3:118" ht="12.75" customHeight="1"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</row>
    <row r="203" spans="3:118" ht="12.75" customHeight="1"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</row>
    <row r="204" spans="3:118" ht="12.75" customHeight="1"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</row>
    <row r="205" spans="3:118" ht="12.75" customHeight="1"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</row>
    <row r="206" spans="3:118" ht="12.75" customHeight="1"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</row>
    <row r="207" spans="3:118" ht="12.75" customHeight="1"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</row>
    <row r="208" spans="3:118" ht="12.75" customHeight="1"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</row>
    <row r="209" spans="3:118" ht="12.75" customHeight="1"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</row>
    <row r="210" spans="3:118" ht="12.75" customHeight="1"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</row>
    <row r="211" spans="3:118" ht="12.75" customHeight="1"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</row>
    <row r="212" spans="3:118" ht="12.75" customHeight="1"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</row>
    <row r="213" spans="3:118" ht="12.75" customHeight="1"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</row>
    <row r="214" spans="3:118" ht="12.75" customHeight="1"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</row>
    <row r="215" spans="3:118" ht="12.75" customHeight="1"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</row>
    <row r="216" spans="3:118" ht="12.75" customHeight="1"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</row>
    <row r="217" spans="3:118" ht="12.75" customHeight="1"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</row>
    <row r="218" spans="3:118" ht="12.75" customHeight="1"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</row>
    <row r="219" spans="3:118" ht="12.75" customHeight="1"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</row>
    <row r="220" spans="3:118" ht="12.75" customHeight="1"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</row>
    <row r="221" spans="3:118" ht="12.75" customHeight="1"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</row>
    <row r="222" spans="3:118" ht="12.75" customHeight="1"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</row>
    <row r="223" spans="3:118" ht="12.75" customHeight="1"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</row>
    <row r="224" spans="3:118" ht="12.75" customHeight="1"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</row>
    <row r="225" spans="3:118" ht="12.75" customHeight="1"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</row>
    <row r="226" spans="3:118" ht="12.75" customHeight="1"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</row>
    <row r="227" spans="3:118" ht="12.75" customHeight="1"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</row>
    <row r="228" spans="3:118" ht="12.75" customHeight="1"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</row>
    <row r="229" spans="3:118" ht="12.75" customHeight="1"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</row>
    <row r="230" spans="3:118" ht="12.75" customHeight="1"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</row>
    <row r="231" spans="3:118" ht="12.75" customHeight="1"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</row>
    <row r="232" spans="3:118" ht="12.75" customHeight="1"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</row>
    <row r="233" spans="3:118" ht="12.75" customHeight="1"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</row>
    <row r="234" spans="3:118" ht="12.75" customHeight="1"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</row>
    <row r="235" spans="3:118" ht="12.75" customHeight="1"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</row>
    <row r="236" spans="3:118" ht="12.75" customHeight="1"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</row>
    <row r="237" spans="3:118" ht="12.75" customHeight="1"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</row>
    <row r="238" spans="3:118" ht="12.75" customHeight="1"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</row>
    <row r="239" spans="3:118" ht="12.75" customHeight="1"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</row>
    <row r="240" spans="3:118" ht="12.75" customHeight="1"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</row>
    <row r="241" spans="3:118" ht="12.75" customHeight="1"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</row>
    <row r="242" spans="3:118" ht="12.75" customHeight="1"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</row>
    <row r="243" spans="3:118" ht="12.75" customHeight="1"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</row>
    <row r="244" spans="3:118" ht="12.75" customHeight="1"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</row>
    <row r="245" spans="3:118" ht="12.75" customHeight="1"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</row>
    <row r="246" spans="3:118" ht="12.75" customHeight="1"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</row>
    <row r="247" spans="3:118" ht="12.75" customHeight="1"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</row>
    <row r="248" spans="3:118" ht="12.75" customHeight="1"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</row>
    <row r="249" spans="3:118" ht="12.75" customHeight="1"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</row>
    <row r="250" spans="3:118" ht="12.75" customHeight="1"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</row>
    <row r="251" spans="3:118" ht="12.75" customHeight="1"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</row>
    <row r="252" spans="3:118" ht="12.75" customHeight="1"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</row>
    <row r="253" spans="3:118" ht="12.75" customHeight="1"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</row>
    <row r="254" spans="3:118" ht="12.75" customHeight="1"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</row>
    <row r="255" spans="3:118" ht="12.75" customHeight="1"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</row>
    <row r="256" spans="3:118" ht="12.75" customHeight="1"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</row>
    <row r="257" spans="3:118" ht="12.75" customHeight="1"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</row>
    <row r="258" spans="3:118" ht="12.75" customHeight="1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</row>
    <row r="259" spans="3:118" ht="12.75" customHeight="1"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</row>
    <row r="260" spans="3:118" ht="12.75" customHeight="1"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</row>
    <row r="261" spans="3:118" ht="12.75" customHeight="1"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</row>
    <row r="262" spans="3:118" ht="12.75" customHeight="1"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</row>
    <row r="263" spans="3:118" ht="12.75" customHeight="1"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</row>
    <row r="264" spans="3:118" ht="12.75" customHeight="1"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</row>
    <row r="265" spans="3:118" ht="12.75" customHeight="1"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</row>
    <row r="266" spans="3:118" ht="12.75" customHeight="1"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</row>
    <row r="267" spans="3:118" ht="12.75" customHeight="1"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</row>
    <row r="268" spans="3:118" ht="12.75" customHeight="1"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</row>
    <row r="269" spans="3:118" ht="12.75" customHeight="1"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</row>
    <row r="270" spans="3:118" ht="12.75" customHeight="1"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</row>
    <row r="271" spans="3:118" ht="12.75" customHeight="1"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</row>
    <row r="272" spans="3:118" ht="12.75" customHeight="1"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</row>
    <row r="273" spans="3:118" ht="12.75" customHeight="1"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</row>
    <row r="274" spans="3:118" ht="12.75" customHeight="1"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</row>
    <row r="275" spans="3:118" ht="12.75" customHeight="1"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</row>
    <row r="276" spans="3:118" ht="12.75" customHeight="1"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</row>
    <row r="277" spans="3:118" ht="12.75" customHeight="1"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</row>
    <row r="278" spans="3:118" ht="12.75" customHeight="1"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</row>
    <row r="279" spans="3:118" ht="12.75" customHeight="1"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</row>
    <row r="280" spans="3:118" ht="12.75" customHeight="1"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</row>
    <row r="281" spans="3:118" ht="12.75" customHeight="1"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</row>
    <row r="282" spans="3:118" ht="12.75" customHeight="1"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</row>
    <row r="283" spans="3:118" ht="12.75" customHeight="1"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</row>
    <row r="284" spans="3:118" ht="12.75" customHeight="1"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</row>
    <row r="285" spans="3:118" ht="12.75" customHeight="1"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</row>
    <row r="286" spans="3:118" ht="12.75" customHeight="1"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</row>
    <row r="287" spans="3:118" ht="12.75" customHeight="1"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</row>
    <row r="288" spans="3:118" ht="12.75" customHeight="1"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</row>
    <row r="289" spans="3:118" ht="12.75" customHeight="1"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</row>
    <row r="290" spans="3:118" ht="12.75" customHeight="1"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</row>
    <row r="291" spans="3:118" ht="12.75" customHeight="1"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</row>
    <row r="292" spans="3:118" ht="12.75" customHeight="1"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</row>
    <row r="293" spans="3:118" ht="12.75" customHeight="1"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</row>
    <row r="294" spans="3:118" ht="12.75" customHeight="1"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</row>
    <row r="295" spans="3:118" ht="12.75" customHeight="1"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</row>
    <row r="296" spans="3:118" ht="12.75" customHeight="1"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</row>
    <row r="297" spans="3:118" ht="12.75" customHeight="1"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</row>
    <row r="298" spans="3:118" ht="12.75" customHeight="1"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</row>
    <row r="299" spans="3:118" ht="12.75" customHeight="1"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  <c r="DL299" s="51"/>
      <c r="DM299" s="51"/>
      <c r="DN299" s="51"/>
    </row>
    <row r="300" spans="3:118" ht="12.75" customHeight="1"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</row>
    <row r="301" spans="3:118" ht="12.75" customHeight="1"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  <c r="DL301" s="51"/>
      <c r="DM301" s="51"/>
      <c r="DN301" s="51"/>
    </row>
    <row r="302" spans="3:118" ht="12.75" customHeight="1"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  <c r="DL302" s="51"/>
      <c r="DM302" s="51"/>
      <c r="DN302" s="51"/>
    </row>
    <row r="303" spans="3:118" ht="12.75" customHeight="1"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  <c r="DL303" s="51"/>
      <c r="DM303" s="51"/>
      <c r="DN303" s="51"/>
    </row>
    <row r="304" spans="3:118" ht="12.75" customHeight="1"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  <c r="DL304" s="51"/>
      <c r="DM304" s="51"/>
      <c r="DN304" s="51"/>
    </row>
    <row r="305" spans="3:118" ht="12.75" customHeight="1"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</row>
    <row r="306" spans="3:118" ht="12.75" customHeight="1"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</row>
    <row r="307" spans="3:118" ht="12.75" customHeight="1"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  <c r="DL307" s="51"/>
      <c r="DM307" s="51"/>
      <c r="DN307" s="51"/>
    </row>
    <row r="308" spans="3:118" ht="12.75" customHeight="1"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  <c r="DL308" s="51"/>
      <c r="DM308" s="51"/>
      <c r="DN308" s="51"/>
    </row>
    <row r="309" spans="3:118" ht="12.75" customHeight="1"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  <c r="DL309" s="51"/>
      <c r="DM309" s="51"/>
      <c r="DN309" s="51"/>
    </row>
    <row r="310" spans="3:118" ht="12.75" customHeight="1"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  <c r="DL310" s="51"/>
      <c r="DM310" s="51"/>
      <c r="DN310" s="51"/>
    </row>
    <row r="311" spans="3:118" ht="12.75" customHeight="1"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</row>
    <row r="312" spans="3:118" ht="12.75" customHeight="1"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/>
      <c r="DM312" s="51"/>
      <c r="DN312" s="51"/>
    </row>
    <row r="313" spans="3:118" ht="12.75" customHeight="1"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</row>
    <row r="314" spans="3:118" ht="12.75" customHeight="1"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</row>
    <row r="315" spans="3:118" ht="12.75" customHeight="1"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</row>
    <row r="316" spans="3:118" ht="12.75" customHeight="1"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</row>
    <row r="317" spans="3:118" ht="12.75" customHeight="1"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  <c r="DL317" s="51"/>
      <c r="DM317" s="51"/>
      <c r="DN317" s="51"/>
    </row>
    <row r="318" spans="3:118" ht="12.75" customHeight="1"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  <c r="DL318" s="51"/>
      <c r="DM318" s="51"/>
      <c r="DN318" s="51"/>
    </row>
    <row r="319" spans="3:118" ht="12.75" customHeight="1"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</row>
    <row r="320" spans="3:118" ht="12.75" customHeight="1"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  <c r="DK320" s="51"/>
      <c r="DL320" s="51"/>
      <c r="DM320" s="51"/>
      <c r="DN320" s="51"/>
    </row>
    <row r="321" spans="3:118" ht="12.75" customHeight="1"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</row>
    <row r="322" spans="3:118" ht="12.75" customHeight="1"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  <c r="DH322" s="51"/>
      <c r="DI322" s="51"/>
      <c r="DJ322" s="51"/>
      <c r="DK322" s="51"/>
      <c r="DL322" s="51"/>
      <c r="DM322" s="51"/>
      <c r="DN322" s="51"/>
    </row>
    <row r="323" spans="3:118" ht="12.75" customHeight="1"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</row>
    <row r="324" spans="3:118" ht="12.75" customHeight="1"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  <c r="DL324" s="51"/>
      <c r="DM324" s="51"/>
      <c r="DN324" s="51"/>
    </row>
    <row r="325" spans="3:118" ht="12.75" customHeight="1"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  <c r="DL325" s="51"/>
      <c r="DM325" s="51"/>
      <c r="DN325" s="51"/>
    </row>
    <row r="326" spans="3:118" ht="12.75" customHeight="1"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  <c r="DL326" s="51"/>
      <c r="DM326" s="51"/>
      <c r="DN326" s="51"/>
    </row>
    <row r="327" spans="3:118" ht="12.75" customHeight="1"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</row>
    <row r="328" spans="3:118" ht="12.75" customHeight="1"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</row>
    <row r="329" spans="3:118" ht="12.75" customHeight="1"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</row>
    <row r="330" spans="3:118" ht="12.75" customHeight="1"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</row>
    <row r="331" spans="3:118" ht="12.75" customHeight="1"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  <c r="DH331" s="51"/>
      <c r="DI331" s="51"/>
      <c r="DJ331" s="51"/>
      <c r="DK331" s="51"/>
      <c r="DL331" s="51"/>
      <c r="DM331" s="51"/>
      <c r="DN331" s="51"/>
    </row>
    <row r="332" spans="3:118" ht="12.75" customHeight="1"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</row>
    <row r="333" spans="3:118" ht="12.75" customHeight="1"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  <c r="DG333" s="51"/>
      <c r="DH333" s="51"/>
      <c r="DI333" s="51"/>
      <c r="DJ333" s="51"/>
      <c r="DK333" s="51"/>
      <c r="DL333" s="51"/>
      <c r="DM333" s="51"/>
      <c r="DN333" s="51"/>
    </row>
    <row r="334" spans="3:118" ht="12.75" customHeight="1"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</row>
    <row r="335" spans="3:118" ht="12.75" customHeight="1"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</row>
    <row r="336" spans="3:118" ht="12.75" customHeight="1"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  <c r="DA336" s="51"/>
      <c r="DB336" s="51"/>
      <c r="DC336" s="51"/>
      <c r="DD336" s="51"/>
      <c r="DE336" s="51"/>
      <c r="DF336" s="51"/>
      <c r="DG336" s="51"/>
      <c r="DH336" s="51"/>
      <c r="DI336" s="51"/>
      <c r="DJ336" s="51"/>
      <c r="DK336" s="51"/>
      <c r="DL336" s="51"/>
      <c r="DM336" s="51"/>
      <c r="DN336" s="51"/>
    </row>
    <row r="337" spans="3:118" ht="12.75" customHeight="1"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</row>
    <row r="338" spans="3:118" ht="12.75" customHeight="1"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  <c r="DH338" s="51"/>
      <c r="DI338" s="51"/>
      <c r="DJ338" s="51"/>
      <c r="DK338" s="51"/>
      <c r="DL338" s="51"/>
      <c r="DM338" s="51"/>
      <c r="DN338" s="51"/>
    </row>
    <row r="339" spans="3:118" ht="12.75" customHeight="1"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  <c r="DH339" s="51"/>
      <c r="DI339" s="51"/>
      <c r="DJ339" s="51"/>
      <c r="DK339" s="51"/>
      <c r="DL339" s="51"/>
      <c r="DM339" s="51"/>
      <c r="DN339" s="51"/>
    </row>
    <row r="340" spans="3:118" ht="12.75" customHeight="1"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  <c r="DG340" s="51"/>
      <c r="DH340" s="51"/>
      <c r="DI340" s="51"/>
      <c r="DJ340" s="51"/>
      <c r="DK340" s="51"/>
      <c r="DL340" s="51"/>
      <c r="DM340" s="51"/>
      <c r="DN340" s="51"/>
    </row>
    <row r="341" spans="3:118" ht="12.75" customHeight="1"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  <c r="DH341" s="51"/>
      <c r="DI341" s="51"/>
      <c r="DJ341" s="51"/>
      <c r="DK341" s="51"/>
      <c r="DL341" s="51"/>
      <c r="DM341" s="51"/>
      <c r="DN341" s="51"/>
    </row>
    <row r="342" spans="3:118" ht="12.75" customHeight="1"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  <c r="DH342" s="51"/>
      <c r="DI342" s="51"/>
      <c r="DJ342" s="51"/>
      <c r="DK342" s="51"/>
      <c r="DL342" s="51"/>
      <c r="DM342" s="51"/>
      <c r="DN342" s="51"/>
    </row>
    <row r="343" spans="3:118" ht="12.75" customHeight="1"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  <c r="DA343" s="51"/>
      <c r="DB343" s="51"/>
      <c r="DC343" s="51"/>
      <c r="DD343" s="51"/>
      <c r="DE343" s="51"/>
      <c r="DF343" s="51"/>
      <c r="DG343" s="51"/>
      <c r="DH343" s="51"/>
      <c r="DI343" s="51"/>
      <c r="DJ343" s="51"/>
      <c r="DK343" s="51"/>
      <c r="DL343" s="51"/>
      <c r="DM343" s="51"/>
      <c r="DN343" s="51"/>
    </row>
    <row r="344" spans="3:118" ht="12.75" customHeight="1"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  <c r="DA344" s="51"/>
      <c r="DB344" s="51"/>
      <c r="DC344" s="51"/>
      <c r="DD344" s="51"/>
      <c r="DE344" s="51"/>
      <c r="DF344" s="51"/>
      <c r="DG344" s="51"/>
      <c r="DH344" s="51"/>
      <c r="DI344" s="51"/>
      <c r="DJ344" s="51"/>
      <c r="DK344" s="51"/>
      <c r="DL344" s="51"/>
      <c r="DM344" s="51"/>
      <c r="DN344" s="51"/>
    </row>
    <row r="345" spans="3:118" ht="12.75" customHeight="1"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  <c r="DA345" s="51"/>
      <c r="DB345" s="51"/>
      <c r="DC345" s="51"/>
      <c r="DD345" s="51"/>
      <c r="DE345" s="51"/>
      <c r="DF345" s="51"/>
      <c r="DG345" s="51"/>
      <c r="DH345" s="51"/>
      <c r="DI345" s="51"/>
      <c r="DJ345" s="51"/>
      <c r="DK345" s="51"/>
      <c r="DL345" s="51"/>
      <c r="DM345" s="51"/>
      <c r="DN345" s="51"/>
    </row>
    <row r="346" spans="3:118" ht="12.75" customHeight="1"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  <c r="DH346" s="51"/>
      <c r="DI346" s="51"/>
      <c r="DJ346" s="51"/>
      <c r="DK346" s="51"/>
      <c r="DL346" s="51"/>
      <c r="DM346" s="51"/>
      <c r="DN346" s="51"/>
    </row>
    <row r="347" spans="3:118" ht="12.75" customHeight="1"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  <c r="DH347" s="51"/>
      <c r="DI347" s="51"/>
      <c r="DJ347" s="51"/>
      <c r="DK347" s="51"/>
      <c r="DL347" s="51"/>
      <c r="DM347" s="51"/>
      <c r="DN347" s="51"/>
    </row>
    <row r="348" spans="3:118" ht="12.75" customHeight="1"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  <c r="DH348" s="51"/>
      <c r="DI348" s="51"/>
      <c r="DJ348" s="51"/>
      <c r="DK348" s="51"/>
      <c r="DL348" s="51"/>
      <c r="DM348" s="51"/>
      <c r="DN348" s="51"/>
    </row>
    <row r="349" spans="3:118" ht="12.75" customHeight="1"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  <c r="DH349" s="51"/>
      <c r="DI349" s="51"/>
      <c r="DJ349" s="51"/>
      <c r="DK349" s="51"/>
      <c r="DL349" s="51"/>
      <c r="DM349" s="51"/>
      <c r="DN349" s="51"/>
    </row>
    <row r="350" spans="3:118" ht="12.75" customHeight="1"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  <c r="DH350" s="51"/>
      <c r="DI350" s="51"/>
      <c r="DJ350" s="51"/>
      <c r="DK350" s="51"/>
      <c r="DL350" s="51"/>
      <c r="DM350" s="51"/>
      <c r="DN350" s="51"/>
    </row>
    <row r="351" spans="3:118" ht="12.75" customHeight="1"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  <c r="DH351" s="51"/>
      <c r="DI351" s="51"/>
      <c r="DJ351" s="51"/>
      <c r="DK351" s="51"/>
      <c r="DL351" s="51"/>
      <c r="DM351" s="51"/>
      <c r="DN351" s="51"/>
    </row>
    <row r="352" spans="3:118" ht="12.75" customHeight="1"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  <c r="DH352" s="51"/>
      <c r="DI352" s="51"/>
      <c r="DJ352" s="51"/>
      <c r="DK352" s="51"/>
      <c r="DL352" s="51"/>
      <c r="DM352" s="51"/>
      <c r="DN352" s="51"/>
    </row>
    <row r="353" spans="3:118" ht="12.75" customHeight="1"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  <c r="DA353" s="51"/>
      <c r="DB353" s="51"/>
      <c r="DC353" s="51"/>
      <c r="DD353" s="51"/>
      <c r="DE353" s="51"/>
      <c r="DF353" s="51"/>
      <c r="DG353" s="51"/>
      <c r="DH353" s="51"/>
      <c r="DI353" s="51"/>
      <c r="DJ353" s="51"/>
      <c r="DK353" s="51"/>
      <c r="DL353" s="51"/>
      <c r="DM353" s="51"/>
      <c r="DN353" s="51"/>
    </row>
    <row r="354" spans="3:118" ht="12.75" customHeight="1"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  <c r="DG354" s="51"/>
      <c r="DH354" s="51"/>
      <c r="DI354" s="51"/>
      <c r="DJ354" s="51"/>
      <c r="DK354" s="51"/>
      <c r="DL354" s="51"/>
      <c r="DM354" s="51"/>
      <c r="DN354" s="51"/>
    </row>
    <row r="355" spans="3:118" ht="12.75" customHeight="1"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  <c r="CZ355" s="51"/>
      <c r="DA355" s="51"/>
      <c r="DB355" s="51"/>
      <c r="DC355" s="51"/>
      <c r="DD355" s="51"/>
      <c r="DE355" s="51"/>
      <c r="DF355" s="51"/>
      <c r="DG355" s="51"/>
      <c r="DH355" s="51"/>
      <c r="DI355" s="51"/>
      <c r="DJ355" s="51"/>
      <c r="DK355" s="51"/>
      <c r="DL355" s="51"/>
      <c r="DM355" s="51"/>
      <c r="DN355" s="51"/>
    </row>
    <row r="356" spans="3:118" ht="12.75" customHeight="1"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  <c r="DG356" s="51"/>
      <c r="DH356" s="51"/>
      <c r="DI356" s="51"/>
      <c r="DJ356" s="51"/>
      <c r="DK356" s="51"/>
      <c r="DL356" s="51"/>
      <c r="DM356" s="51"/>
      <c r="DN356" s="51"/>
    </row>
    <row r="357" spans="3:118" ht="12.75" customHeight="1"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  <c r="DH357" s="51"/>
      <c r="DI357" s="51"/>
      <c r="DJ357" s="51"/>
      <c r="DK357" s="51"/>
      <c r="DL357" s="51"/>
      <c r="DM357" s="51"/>
      <c r="DN357" s="51"/>
    </row>
    <row r="358" spans="3:118" ht="12.75" customHeight="1"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  <c r="DG358" s="51"/>
      <c r="DH358" s="51"/>
      <c r="DI358" s="51"/>
      <c r="DJ358" s="51"/>
      <c r="DK358" s="51"/>
      <c r="DL358" s="51"/>
      <c r="DM358" s="51"/>
      <c r="DN358" s="51"/>
    </row>
    <row r="359" spans="3:118" ht="12.75" customHeight="1"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  <c r="DH359" s="51"/>
      <c r="DI359" s="51"/>
      <c r="DJ359" s="51"/>
      <c r="DK359" s="51"/>
      <c r="DL359" s="51"/>
      <c r="DM359" s="51"/>
      <c r="DN359" s="51"/>
    </row>
    <row r="360" spans="3:118" ht="12.75" customHeight="1"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  <c r="DG360" s="51"/>
      <c r="DH360" s="51"/>
      <c r="DI360" s="51"/>
      <c r="DJ360" s="51"/>
      <c r="DK360" s="51"/>
      <c r="DL360" s="51"/>
      <c r="DM360" s="51"/>
      <c r="DN360" s="51"/>
    </row>
    <row r="361" spans="3:118" ht="12.75" customHeight="1"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  <c r="CZ361" s="51"/>
      <c r="DA361" s="51"/>
      <c r="DB361" s="51"/>
      <c r="DC361" s="51"/>
      <c r="DD361" s="51"/>
      <c r="DE361" s="51"/>
      <c r="DF361" s="51"/>
      <c r="DG361" s="51"/>
      <c r="DH361" s="51"/>
      <c r="DI361" s="51"/>
      <c r="DJ361" s="51"/>
      <c r="DK361" s="51"/>
      <c r="DL361" s="51"/>
      <c r="DM361" s="51"/>
      <c r="DN361" s="51"/>
    </row>
    <row r="362" spans="3:118" ht="12.75" customHeight="1"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W362" s="51"/>
      <c r="CX362" s="51"/>
      <c r="CY362" s="51"/>
      <c r="CZ362" s="51"/>
      <c r="DA362" s="51"/>
      <c r="DB362" s="51"/>
      <c r="DC362" s="51"/>
      <c r="DD362" s="51"/>
      <c r="DE362" s="51"/>
      <c r="DF362" s="51"/>
      <c r="DG362" s="51"/>
      <c r="DH362" s="51"/>
      <c r="DI362" s="51"/>
      <c r="DJ362" s="51"/>
      <c r="DK362" s="51"/>
      <c r="DL362" s="51"/>
      <c r="DM362" s="51"/>
      <c r="DN362" s="51"/>
    </row>
    <row r="363" spans="3:118" ht="12.75" customHeight="1"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  <c r="CW363" s="51"/>
      <c r="CX363" s="51"/>
      <c r="CY363" s="51"/>
      <c r="CZ363" s="51"/>
      <c r="DA363" s="51"/>
      <c r="DB363" s="51"/>
      <c r="DC363" s="51"/>
      <c r="DD363" s="51"/>
      <c r="DE363" s="51"/>
      <c r="DF363" s="51"/>
      <c r="DG363" s="51"/>
      <c r="DH363" s="51"/>
      <c r="DI363" s="51"/>
      <c r="DJ363" s="51"/>
      <c r="DK363" s="51"/>
      <c r="DL363" s="51"/>
      <c r="DM363" s="51"/>
      <c r="DN363" s="51"/>
    </row>
    <row r="364" spans="3:118" ht="12.75" customHeight="1"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  <c r="CR364" s="51"/>
      <c r="CS364" s="51"/>
      <c r="CT364" s="51"/>
      <c r="CU364" s="51"/>
      <c r="CV364" s="51"/>
      <c r="CW364" s="51"/>
      <c r="CX364" s="51"/>
      <c r="CY364" s="51"/>
      <c r="CZ364" s="51"/>
      <c r="DA364" s="51"/>
      <c r="DB364" s="51"/>
      <c r="DC364" s="51"/>
      <c r="DD364" s="51"/>
      <c r="DE364" s="51"/>
      <c r="DF364" s="51"/>
      <c r="DG364" s="51"/>
      <c r="DH364" s="51"/>
      <c r="DI364" s="51"/>
      <c r="DJ364" s="51"/>
      <c r="DK364" s="51"/>
      <c r="DL364" s="51"/>
      <c r="DM364" s="51"/>
      <c r="DN364" s="51"/>
    </row>
    <row r="365" spans="3:118" ht="12.75" customHeight="1"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  <c r="CW365" s="51"/>
      <c r="CX365" s="51"/>
      <c r="CY365" s="51"/>
      <c r="CZ365" s="51"/>
      <c r="DA365" s="51"/>
      <c r="DB365" s="51"/>
      <c r="DC365" s="51"/>
      <c r="DD365" s="51"/>
      <c r="DE365" s="51"/>
      <c r="DF365" s="51"/>
      <c r="DG365" s="51"/>
      <c r="DH365" s="51"/>
      <c r="DI365" s="51"/>
      <c r="DJ365" s="51"/>
      <c r="DK365" s="51"/>
      <c r="DL365" s="51"/>
      <c r="DM365" s="51"/>
      <c r="DN365" s="51"/>
    </row>
    <row r="366" spans="3:118" ht="12.75" customHeight="1"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W366" s="51"/>
      <c r="CX366" s="51"/>
      <c r="CY366" s="51"/>
      <c r="CZ366" s="51"/>
      <c r="DA366" s="51"/>
      <c r="DB366" s="51"/>
      <c r="DC366" s="51"/>
      <c r="DD366" s="51"/>
      <c r="DE366" s="51"/>
      <c r="DF366" s="51"/>
      <c r="DG366" s="51"/>
      <c r="DH366" s="51"/>
      <c r="DI366" s="51"/>
      <c r="DJ366" s="51"/>
      <c r="DK366" s="51"/>
      <c r="DL366" s="51"/>
      <c r="DM366" s="51"/>
      <c r="DN366" s="51"/>
    </row>
    <row r="367" spans="3:118" ht="12.75" customHeight="1"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  <c r="CW367" s="51"/>
      <c r="CX367" s="51"/>
      <c r="CY367" s="51"/>
      <c r="CZ367" s="51"/>
      <c r="DA367" s="51"/>
      <c r="DB367" s="51"/>
      <c r="DC367" s="51"/>
      <c r="DD367" s="51"/>
      <c r="DE367" s="51"/>
      <c r="DF367" s="51"/>
      <c r="DG367" s="51"/>
      <c r="DH367" s="51"/>
      <c r="DI367" s="51"/>
      <c r="DJ367" s="51"/>
      <c r="DK367" s="51"/>
      <c r="DL367" s="51"/>
      <c r="DM367" s="51"/>
      <c r="DN367" s="51"/>
    </row>
    <row r="368" spans="3:118" ht="12.75" customHeight="1"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  <c r="CW368" s="51"/>
      <c r="CX368" s="51"/>
      <c r="CY368" s="51"/>
      <c r="CZ368" s="51"/>
      <c r="DA368" s="51"/>
      <c r="DB368" s="51"/>
      <c r="DC368" s="51"/>
      <c r="DD368" s="51"/>
      <c r="DE368" s="51"/>
      <c r="DF368" s="51"/>
      <c r="DG368" s="51"/>
      <c r="DH368" s="51"/>
      <c r="DI368" s="51"/>
      <c r="DJ368" s="51"/>
      <c r="DK368" s="51"/>
      <c r="DL368" s="51"/>
      <c r="DM368" s="51"/>
      <c r="DN368" s="51"/>
    </row>
    <row r="369" spans="3:118" ht="12.75" customHeight="1"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  <c r="CR369" s="51"/>
      <c r="CS369" s="51"/>
      <c r="CT369" s="51"/>
      <c r="CU369" s="51"/>
      <c r="CV369" s="51"/>
      <c r="CW369" s="51"/>
      <c r="CX369" s="51"/>
      <c r="CY369" s="51"/>
      <c r="CZ369" s="51"/>
      <c r="DA369" s="51"/>
      <c r="DB369" s="51"/>
      <c r="DC369" s="51"/>
      <c r="DD369" s="51"/>
      <c r="DE369" s="51"/>
      <c r="DF369" s="51"/>
      <c r="DG369" s="51"/>
      <c r="DH369" s="51"/>
      <c r="DI369" s="51"/>
      <c r="DJ369" s="51"/>
      <c r="DK369" s="51"/>
      <c r="DL369" s="51"/>
      <c r="DM369" s="51"/>
      <c r="DN369" s="51"/>
    </row>
    <row r="370" spans="3:118" ht="12.75" customHeight="1">
      <c r="C370" s="51"/>
      <c r="D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  <c r="CW370" s="51"/>
      <c r="CX370" s="51"/>
      <c r="CY370" s="51"/>
      <c r="CZ370" s="51"/>
      <c r="DA370" s="51"/>
      <c r="DB370" s="51"/>
      <c r="DC370" s="51"/>
      <c r="DD370" s="51"/>
      <c r="DE370" s="51"/>
      <c r="DF370" s="51"/>
      <c r="DG370" s="51"/>
      <c r="DH370" s="51"/>
      <c r="DI370" s="51"/>
      <c r="DJ370" s="51"/>
      <c r="DK370" s="51"/>
      <c r="DL370" s="51"/>
      <c r="DM370" s="51"/>
      <c r="DN370" s="51"/>
    </row>
    <row r="371" spans="3:118" ht="12.75" customHeight="1">
      <c r="C371" s="51"/>
      <c r="D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  <c r="CW371" s="51"/>
      <c r="CX371" s="51"/>
      <c r="CY371" s="51"/>
      <c r="CZ371" s="51"/>
      <c r="DA371" s="51"/>
      <c r="DB371" s="51"/>
      <c r="DC371" s="51"/>
      <c r="DD371" s="51"/>
      <c r="DE371" s="51"/>
      <c r="DF371" s="51"/>
      <c r="DG371" s="51"/>
      <c r="DH371" s="51"/>
      <c r="DI371" s="51"/>
      <c r="DJ371" s="51"/>
      <c r="DK371" s="51"/>
      <c r="DL371" s="51"/>
      <c r="DM371" s="51"/>
      <c r="DN371" s="51"/>
    </row>
    <row r="372" spans="3:118" ht="12.75" customHeight="1">
      <c r="C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  <c r="CW372" s="51"/>
      <c r="CX372" s="51"/>
      <c r="CY372" s="51"/>
      <c r="CZ372" s="51"/>
      <c r="DA372" s="51"/>
      <c r="DB372" s="51"/>
      <c r="DC372" s="51"/>
      <c r="DD372" s="51"/>
      <c r="DE372" s="51"/>
      <c r="DF372" s="51"/>
      <c r="DG372" s="51"/>
      <c r="DH372" s="51"/>
      <c r="DI372" s="51"/>
      <c r="DJ372" s="51"/>
      <c r="DK372" s="51"/>
      <c r="DL372" s="51"/>
      <c r="DM372" s="51"/>
      <c r="DN372" s="51"/>
    </row>
    <row r="373" spans="3:118" ht="12.75" customHeight="1">
      <c r="C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  <c r="CR373" s="51"/>
      <c r="CS373" s="51"/>
      <c r="CT373" s="51"/>
      <c r="CU373" s="51"/>
      <c r="CV373" s="51"/>
      <c r="CW373" s="51"/>
      <c r="CX373" s="51"/>
      <c r="CY373" s="51"/>
      <c r="CZ373" s="51"/>
      <c r="DA373" s="51"/>
      <c r="DB373" s="51"/>
      <c r="DC373" s="51"/>
      <c r="DD373" s="51"/>
      <c r="DE373" s="51"/>
      <c r="DF373" s="51"/>
      <c r="DG373" s="51"/>
      <c r="DH373" s="51"/>
      <c r="DI373" s="51"/>
      <c r="DJ373" s="51"/>
      <c r="DK373" s="51"/>
      <c r="DL373" s="51"/>
      <c r="DM373" s="51"/>
      <c r="DN373" s="51"/>
    </row>
    <row r="374" spans="3:118" ht="12.75" customHeight="1">
      <c r="C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  <c r="CR374" s="51"/>
      <c r="CS374" s="51"/>
      <c r="CT374" s="51"/>
      <c r="CU374" s="51"/>
      <c r="CV374" s="51"/>
      <c r="CW374" s="51"/>
      <c r="CX374" s="51"/>
      <c r="CY374" s="51"/>
      <c r="CZ374" s="51"/>
      <c r="DA374" s="51"/>
      <c r="DB374" s="51"/>
      <c r="DC374" s="51"/>
      <c r="DD374" s="51"/>
      <c r="DE374" s="51"/>
      <c r="DF374" s="51"/>
      <c r="DG374" s="51"/>
      <c r="DH374" s="51"/>
      <c r="DI374" s="51"/>
      <c r="DJ374" s="51"/>
      <c r="DK374" s="51"/>
      <c r="DL374" s="51"/>
      <c r="DM374" s="51"/>
      <c r="DN374" s="51"/>
    </row>
    <row r="375" spans="3:118" ht="12.75" customHeight="1">
      <c r="C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  <c r="CR375" s="51"/>
      <c r="CS375" s="51"/>
      <c r="CT375" s="51"/>
      <c r="CU375" s="51"/>
      <c r="CV375" s="51"/>
      <c r="CW375" s="51"/>
      <c r="CX375" s="51"/>
      <c r="CY375" s="51"/>
      <c r="CZ375" s="51"/>
      <c r="DA375" s="51"/>
      <c r="DB375" s="51"/>
      <c r="DC375" s="51"/>
      <c r="DD375" s="51"/>
      <c r="DE375" s="51"/>
      <c r="DF375" s="51"/>
      <c r="DG375" s="51"/>
      <c r="DH375" s="51"/>
      <c r="DI375" s="51"/>
      <c r="DJ375" s="51"/>
      <c r="DK375" s="51"/>
      <c r="DL375" s="51"/>
      <c r="DM375" s="51"/>
      <c r="DN375" s="51"/>
    </row>
    <row r="376" spans="3:118" ht="12.75" customHeight="1">
      <c r="C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  <c r="CR376" s="51"/>
      <c r="CS376" s="51"/>
      <c r="CT376" s="51"/>
      <c r="CU376" s="51"/>
      <c r="CV376" s="51"/>
      <c r="CW376" s="51"/>
      <c r="CX376" s="51"/>
      <c r="CY376" s="51"/>
      <c r="CZ376" s="51"/>
      <c r="DA376" s="51"/>
      <c r="DB376" s="51"/>
      <c r="DC376" s="51"/>
      <c r="DD376" s="51"/>
      <c r="DE376" s="51"/>
      <c r="DF376" s="51"/>
      <c r="DG376" s="51"/>
      <c r="DH376" s="51"/>
      <c r="DI376" s="51"/>
      <c r="DJ376" s="51"/>
      <c r="DK376" s="51"/>
      <c r="DL376" s="51"/>
      <c r="DM376" s="51"/>
      <c r="DN376" s="51"/>
    </row>
    <row r="377" spans="28:105" ht="12.75" customHeight="1"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  <c r="CR377" s="51"/>
      <c r="CS377" s="51"/>
      <c r="CT377" s="51"/>
      <c r="CU377" s="51"/>
      <c r="CV377" s="51"/>
      <c r="CW377" s="51"/>
      <c r="CX377" s="51"/>
      <c r="CY377" s="51"/>
      <c r="CZ377" s="51"/>
      <c r="DA377" s="51"/>
    </row>
  </sheetData>
  <sheetProtection/>
  <mergeCells count="9">
    <mergeCell ref="A8:R8"/>
    <mergeCell ref="A1:R1"/>
    <mergeCell ref="A2:R2"/>
    <mergeCell ref="A4:R4"/>
    <mergeCell ref="A6:R6"/>
    <mergeCell ref="A10:R10"/>
    <mergeCell ref="A11:R11"/>
    <mergeCell ref="A13:R13"/>
    <mergeCell ref="A14:R14"/>
  </mergeCells>
  <printOptions horizontalCentered="1"/>
  <pageMargins left="0.7480314960629921" right="0.7480314960629921" top="0.44" bottom="0.35" header="0.33" footer="0.29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DN363"/>
  <sheetViews>
    <sheetView view="pageBreakPreview" zoomScale="75" zoomScaleSheetLayoutView="75" zoomScalePageLayoutView="0" workbookViewId="0" topLeftCell="A4">
      <selection activeCell="E67" sqref="E67"/>
    </sheetView>
  </sheetViews>
  <sheetFormatPr defaultColWidth="9.140625" defaultRowHeight="15"/>
  <cols>
    <col min="1" max="1" width="4.28125" style="24" customWidth="1"/>
    <col min="2" max="2" width="5.8515625" style="24" customWidth="1"/>
    <col min="3" max="3" width="6.57421875" style="24" hidden="1" customWidth="1"/>
    <col min="4" max="4" width="5.421875" style="24" hidden="1" customWidth="1"/>
    <col min="5" max="5" width="22.8515625" style="24" customWidth="1"/>
    <col min="6" max="6" width="6.8515625" style="24" customWidth="1"/>
    <col min="7" max="7" width="6.00390625" style="24" customWidth="1"/>
    <col min="8" max="8" width="32.140625" style="24" customWidth="1"/>
    <col min="9" max="9" width="18.7109375" style="24" customWidth="1"/>
    <col min="10" max="10" width="8.140625" style="24" hidden="1" customWidth="1"/>
    <col min="11" max="11" width="8.421875" style="24" hidden="1" customWidth="1"/>
    <col min="12" max="13" width="5.140625" style="24" customWidth="1"/>
    <col min="14" max="14" width="5.28125" style="24" customWidth="1"/>
    <col min="15" max="16" width="10.28125" style="24" customWidth="1"/>
    <col min="17" max="17" width="5.8515625" style="24" customWidth="1"/>
    <col min="18" max="18" width="4.8515625" style="24" customWidth="1"/>
    <col min="19" max="19" width="6.28125" style="24" customWidth="1"/>
    <col min="20" max="20" width="9.28125" style="24" customWidth="1"/>
    <col min="21" max="21" width="10.28125" style="24" customWidth="1"/>
    <col min="22" max="22" width="9.7109375" style="24" customWidth="1"/>
    <col min="23" max="24" width="10.140625" style="24" customWidth="1"/>
    <col min="25" max="26" width="5.7109375" style="24" customWidth="1"/>
    <col min="27" max="27" width="5.28125" style="24" customWidth="1"/>
    <col min="28" max="28" width="8.140625" style="24" customWidth="1"/>
    <col min="29" max="32" width="2.00390625" style="24" customWidth="1"/>
    <col min="33" max="33" width="7.28125" style="24" customWidth="1"/>
    <col min="34" max="16384" width="9.140625" style="24" customWidth="1"/>
  </cols>
  <sheetData>
    <row r="1" spans="1:19" s="2" customFormat="1" ht="15.7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="2" customFormat="1" ht="6.75" customHeight="1"/>
    <row r="3" spans="1:19" s="2" customFormat="1" ht="15" customHeight="1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1"/>
    </row>
    <row r="4" spans="1:19" s="2" customFormat="1" ht="15.75" customHeight="1">
      <c r="A4" s="215" t="s">
        <v>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1"/>
    </row>
    <row r="5" spans="1:18" s="2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s="3" customFormat="1" ht="15" customHeight="1">
      <c r="A6" s="216" t="s">
        <v>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4"/>
    </row>
    <row r="7" spans="1:19" s="2" customFormat="1" ht="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21" s="2" customFormat="1" ht="14.25" customHeight="1">
      <c r="A8" s="215" t="s">
        <v>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1"/>
      <c r="T8" s="6"/>
      <c r="U8" s="6"/>
    </row>
    <row r="9" spans="1:19" s="2" customFormat="1" ht="15.75" customHeight="1">
      <c r="A9" s="216" t="s">
        <v>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4"/>
    </row>
    <row r="10" spans="1:19" s="8" customFormat="1" ht="5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9" customFormat="1" ht="16.5" customHeight="1">
      <c r="A11" s="216" t="s">
        <v>6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4"/>
    </row>
    <row r="12" spans="1:19" s="9" customFormat="1" ht="15.75" customHeight="1">
      <c r="A12" s="215" t="s">
        <v>102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3"/>
    </row>
    <row r="13" spans="1:18" s="9" customFormat="1" ht="15" customHeight="1">
      <c r="A13" s="10" t="s">
        <v>7</v>
      </c>
      <c r="R13" s="11" t="s">
        <v>8</v>
      </c>
    </row>
    <row r="14" spans="1:18" s="2" customFormat="1" ht="17.25" customHeight="1">
      <c r="A14" s="10" t="s">
        <v>103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R14" s="11" t="s">
        <v>104</v>
      </c>
    </row>
    <row r="15" spans="1:18" ht="12.75" customHeight="1">
      <c r="A15" s="13" t="s">
        <v>9</v>
      </c>
      <c r="B15" s="14" t="s">
        <v>10</v>
      </c>
      <c r="C15" s="15"/>
      <c r="D15" s="16" t="s">
        <v>11</v>
      </c>
      <c r="E15" s="17" t="s">
        <v>12</v>
      </c>
      <c r="F15" s="18" t="s">
        <v>13</v>
      </c>
      <c r="G15" s="14" t="s">
        <v>14</v>
      </c>
      <c r="H15" s="19" t="s">
        <v>15</v>
      </c>
      <c r="I15" s="18" t="s">
        <v>16</v>
      </c>
      <c r="J15" s="20" t="s">
        <v>17</v>
      </c>
      <c r="K15" s="21"/>
      <c r="L15" s="22" t="s">
        <v>18</v>
      </c>
      <c r="M15" s="22"/>
      <c r="N15" s="22"/>
      <c r="O15" s="23" t="s">
        <v>19</v>
      </c>
      <c r="P15" s="23" t="s">
        <v>20</v>
      </c>
      <c r="Q15" s="23" t="s">
        <v>21</v>
      </c>
      <c r="R15" s="23" t="s">
        <v>22</v>
      </c>
    </row>
    <row r="16" spans="1:18" ht="12.75" customHeight="1">
      <c r="A16" s="25" t="s">
        <v>23</v>
      </c>
      <c r="B16" s="26" t="s">
        <v>24</v>
      </c>
      <c r="C16" s="27"/>
      <c r="D16" s="28" t="s">
        <v>25</v>
      </c>
      <c r="E16" s="29"/>
      <c r="F16" s="30" t="s">
        <v>26</v>
      </c>
      <c r="G16" s="31" t="s">
        <v>27</v>
      </c>
      <c r="H16" s="32"/>
      <c r="I16" s="33"/>
      <c r="J16" s="34" t="s">
        <v>28</v>
      </c>
      <c r="K16" s="35" t="s">
        <v>29</v>
      </c>
      <c r="L16" s="34" t="s">
        <v>30</v>
      </c>
      <c r="M16" s="34" t="s">
        <v>31</v>
      </c>
      <c r="N16" s="36" t="s">
        <v>32</v>
      </c>
      <c r="O16" s="37" t="s">
        <v>33</v>
      </c>
      <c r="P16" s="37" t="s">
        <v>33</v>
      </c>
      <c r="Q16" s="37" t="s">
        <v>34</v>
      </c>
      <c r="R16" s="37"/>
    </row>
    <row r="17" spans="1:18" ht="12.75" customHeight="1">
      <c r="A17" s="38">
        <v>1</v>
      </c>
      <c r="B17" s="79">
        <v>1</v>
      </c>
      <c r="C17" s="39">
        <f aca="true" ca="1" t="shared" si="0" ref="C17:C43">RAND()</f>
        <v>0.9663357629061187</v>
      </c>
      <c r="D17" s="80">
        <v>1</v>
      </c>
      <c r="E17" s="40" t="s">
        <v>105</v>
      </c>
      <c r="F17" s="81">
        <v>1994</v>
      </c>
      <c r="G17" s="81" t="s">
        <v>35</v>
      </c>
      <c r="H17" s="41" t="s">
        <v>36</v>
      </c>
      <c r="I17" s="42" t="s">
        <v>37</v>
      </c>
      <c r="J17" s="43">
        <v>0.00034722222222222224</v>
      </c>
      <c r="K17" s="44"/>
      <c r="L17" s="45">
        <v>0</v>
      </c>
      <c r="M17" s="46">
        <v>0</v>
      </c>
      <c r="N17" s="47">
        <f aca="true" t="shared" si="1" ref="N17:N42">SUM(L17:M17)</f>
        <v>0</v>
      </c>
      <c r="O17" s="74">
        <v>0.013030092592592591</v>
      </c>
      <c r="P17" s="48">
        <f aca="true" t="shared" si="2" ref="P17:P42">O17-$O$17</f>
        <v>0</v>
      </c>
      <c r="Q17" s="66" t="s">
        <v>35</v>
      </c>
      <c r="R17" s="66">
        <v>115</v>
      </c>
    </row>
    <row r="18" spans="1:82" ht="12.75" customHeight="1">
      <c r="A18" s="50">
        <v>2</v>
      </c>
      <c r="B18" s="79">
        <v>23</v>
      </c>
      <c r="C18" s="39">
        <f ca="1" t="shared" si="0"/>
        <v>0.4626620913653039</v>
      </c>
      <c r="D18" s="82">
        <v>2</v>
      </c>
      <c r="E18" s="40" t="s">
        <v>106</v>
      </c>
      <c r="F18" s="81">
        <v>1994</v>
      </c>
      <c r="G18" s="81" t="s">
        <v>35</v>
      </c>
      <c r="H18" s="41" t="s">
        <v>41</v>
      </c>
      <c r="I18" s="42" t="s">
        <v>43</v>
      </c>
      <c r="J18" s="43">
        <v>0.00798611111111111</v>
      </c>
      <c r="K18" s="44"/>
      <c r="L18" s="45">
        <v>2</v>
      </c>
      <c r="M18" s="46">
        <v>0</v>
      </c>
      <c r="N18" s="47">
        <f t="shared" si="1"/>
        <v>2</v>
      </c>
      <c r="O18" s="74">
        <v>0.013033564814814816</v>
      </c>
      <c r="P18" s="48">
        <f t="shared" si="2"/>
        <v>3.4722222222241528E-06</v>
      </c>
      <c r="Q18" s="66" t="s">
        <v>35</v>
      </c>
      <c r="R18" s="66">
        <v>100</v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</row>
    <row r="19" spans="1:82" ht="12.75" customHeight="1">
      <c r="A19" s="38">
        <v>3</v>
      </c>
      <c r="B19" s="79">
        <v>17</v>
      </c>
      <c r="C19" s="39">
        <f ca="1" t="shared" si="0"/>
        <v>0.9702671667234934</v>
      </c>
      <c r="D19" s="82">
        <v>1</v>
      </c>
      <c r="E19" s="40" t="s">
        <v>107</v>
      </c>
      <c r="F19" s="81">
        <v>1994</v>
      </c>
      <c r="G19" s="81">
        <v>1</v>
      </c>
      <c r="H19" s="41" t="s">
        <v>41</v>
      </c>
      <c r="I19" s="42" t="s">
        <v>42</v>
      </c>
      <c r="J19" s="43">
        <v>0.00590277777777778</v>
      </c>
      <c r="K19" s="44"/>
      <c r="L19" s="45">
        <v>3</v>
      </c>
      <c r="M19" s="46">
        <v>2</v>
      </c>
      <c r="N19" s="47">
        <f t="shared" si="1"/>
        <v>5</v>
      </c>
      <c r="O19" s="74">
        <v>0.013150462962962963</v>
      </c>
      <c r="P19" s="48">
        <f t="shared" si="2"/>
        <v>0.00012037037037037138</v>
      </c>
      <c r="Q19" s="66" t="s">
        <v>35</v>
      </c>
      <c r="R19" s="66">
        <v>85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</row>
    <row r="20" spans="1:82" ht="12.75" customHeight="1">
      <c r="A20" s="50">
        <v>4</v>
      </c>
      <c r="B20" s="79">
        <v>12</v>
      </c>
      <c r="C20" s="39">
        <f ca="1" t="shared" si="0"/>
        <v>0.1882538154026312</v>
      </c>
      <c r="D20" s="82">
        <v>1</v>
      </c>
      <c r="E20" s="40" t="s">
        <v>108</v>
      </c>
      <c r="F20" s="81">
        <v>1994</v>
      </c>
      <c r="G20" s="81" t="s">
        <v>35</v>
      </c>
      <c r="H20" s="41" t="s">
        <v>109</v>
      </c>
      <c r="I20" s="42" t="s">
        <v>37</v>
      </c>
      <c r="J20" s="43">
        <v>0.00416666666666666</v>
      </c>
      <c r="K20" s="44"/>
      <c r="L20" s="45">
        <v>1</v>
      </c>
      <c r="M20" s="46">
        <v>2</v>
      </c>
      <c r="N20" s="47">
        <f t="shared" si="1"/>
        <v>3</v>
      </c>
      <c r="O20" s="74">
        <v>0.013623842592592592</v>
      </c>
      <c r="P20" s="48">
        <f t="shared" si="2"/>
        <v>0.0005937500000000005</v>
      </c>
      <c r="Q20" s="66"/>
      <c r="R20" s="66">
        <v>70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</row>
    <row r="21" spans="1:82" ht="12.75" customHeight="1">
      <c r="A21" s="38">
        <v>5</v>
      </c>
      <c r="B21" s="79">
        <v>2</v>
      </c>
      <c r="C21" s="39">
        <f ca="1" t="shared" si="0"/>
        <v>0.43792377202673194</v>
      </c>
      <c r="D21" s="82">
        <v>2</v>
      </c>
      <c r="E21" s="40" t="s">
        <v>110</v>
      </c>
      <c r="F21" s="81">
        <v>1994</v>
      </c>
      <c r="G21" s="81">
        <v>1</v>
      </c>
      <c r="H21" s="41" t="s">
        <v>38</v>
      </c>
      <c r="I21" s="42" t="s">
        <v>39</v>
      </c>
      <c r="J21" s="43">
        <v>0.0006944444444444445</v>
      </c>
      <c r="K21" s="44"/>
      <c r="L21" s="45">
        <v>1</v>
      </c>
      <c r="M21" s="46">
        <v>4</v>
      </c>
      <c r="N21" s="47">
        <f t="shared" si="1"/>
        <v>5</v>
      </c>
      <c r="O21" s="74">
        <v>0.01380902777777778</v>
      </c>
      <c r="P21" s="48">
        <f t="shared" si="2"/>
        <v>0.0007789351851851881</v>
      </c>
      <c r="Q21" s="66"/>
      <c r="R21" s="66">
        <v>65</v>
      </c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</row>
    <row r="22" spans="1:82" ht="12.75" customHeight="1">
      <c r="A22" s="50">
        <v>6</v>
      </c>
      <c r="B22" s="79">
        <v>25</v>
      </c>
      <c r="C22" s="39">
        <f ca="1" t="shared" si="0"/>
        <v>0.0547596730981299</v>
      </c>
      <c r="D22" s="82">
        <v>2</v>
      </c>
      <c r="E22" s="40" t="s">
        <v>111</v>
      </c>
      <c r="F22" s="81">
        <v>1994</v>
      </c>
      <c r="G22" s="81">
        <v>1</v>
      </c>
      <c r="H22" s="41" t="s">
        <v>41</v>
      </c>
      <c r="I22" s="42" t="s">
        <v>43</v>
      </c>
      <c r="J22" s="43">
        <v>0.00868055555555555</v>
      </c>
      <c r="K22" s="44"/>
      <c r="L22" s="45">
        <v>4</v>
      </c>
      <c r="M22" s="46">
        <v>2</v>
      </c>
      <c r="N22" s="47">
        <f t="shared" si="1"/>
        <v>6</v>
      </c>
      <c r="O22" s="74">
        <v>0.013987268518518517</v>
      </c>
      <c r="P22" s="48">
        <f t="shared" si="2"/>
        <v>0.0009571759259259256</v>
      </c>
      <c r="Q22" s="66"/>
      <c r="R22" s="66">
        <v>60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</row>
    <row r="23" spans="1:82" ht="12.75" customHeight="1">
      <c r="A23" s="38">
        <v>7</v>
      </c>
      <c r="B23" s="79">
        <v>5</v>
      </c>
      <c r="C23" s="39">
        <f ca="1" t="shared" si="0"/>
        <v>0.7534686490157885</v>
      </c>
      <c r="D23" s="82">
        <v>1</v>
      </c>
      <c r="E23" s="40" t="s">
        <v>112</v>
      </c>
      <c r="F23" s="81">
        <v>1994</v>
      </c>
      <c r="G23" s="81">
        <v>1</v>
      </c>
      <c r="H23" s="41" t="s">
        <v>113</v>
      </c>
      <c r="I23" s="42" t="s">
        <v>114</v>
      </c>
      <c r="J23" s="43">
        <v>0.00173611111111111</v>
      </c>
      <c r="K23" s="44"/>
      <c r="L23" s="45">
        <v>0</v>
      </c>
      <c r="M23" s="46">
        <v>4</v>
      </c>
      <c r="N23" s="47">
        <f t="shared" si="1"/>
        <v>4</v>
      </c>
      <c r="O23" s="74">
        <v>0.014254629629629631</v>
      </c>
      <c r="P23" s="48">
        <f t="shared" si="2"/>
        <v>0.0012245370370370396</v>
      </c>
      <c r="Q23" s="77"/>
      <c r="R23" s="77">
        <v>55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</row>
    <row r="24" spans="1:82" ht="12.75" customHeight="1">
      <c r="A24" s="50">
        <v>8</v>
      </c>
      <c r="B24" s="79">
        <v>20</v>
      </c>
      <c r="C24" s="39">
        <f ca="1" t="shared" si="0"/>
        <v>0.8715711923331027</v>
      </c>
      <c r="D24" s="82">
        <v>2</v>
      </c>
      <c r="E24" s="83" t="s">
        <v>115</v>
      </c>
      <c r="F24" s="84">
        <v>1994</v>
      </c>
      <c r="G24" s="81">
        <v>1</v>
      </c>
      <c r="H24" s="41" t="s">
        <v>46</v>
      </c>
      <c r="I24" s="42" t="s">
        <v>39</v>
      </c>
      <c r="J24" s="43">
        <v>0.00694444444444444</v>
      </c>
      <c r="K24" s="44"/>
      <c r="L24" s="45">
        <v>2</v>
      </c>
      <c r="M24" s="46">
        <v>1</v>
      </c>
      <c r="N24" s="47">
        <f t="shared" si="1"/>
        <v>3</v>
      </c>
      <c r="O24" s="74">
        <v>0.014305555555555557</v>
      </c>
      <c r="P24" s="48">
        <f t="shared" si="2"/>
        <v>0.001275462962962966</v>
      </c>
      <c r="Q24" s="66"/>
      <c r="R24" s="66">
        <v>50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</row>
    <row r="25" spans="1:82" ht="12.75" customHeight="1">
      <c r="A25" s="38">
        <v>9</v>
      </c>
      <c r="B25" s="79">
        <v>22</v>
      </c>
      <c r="C25" s="39">
        <f ca="1" t="shared" si="0"/>
        <v>0.8420385373683317</v>
      </c>
      <c r="D25" s="82">
        <v>1</v>
      </c>
      <c r="E25" s="53" t="s">
        <v>116</v>
      </c>
      <c r="F25" s="85">
        <v>1995</v>
      </c>
      <c r="G25" s="85">
        <v>2</v>
      </c>
      <c r="H25" s="41" t="s">
        <v>48</v>
      </c>
      <c r="I25" s="42" t="s">
        <v>49</v>
      </c>
      <c r="J25" s="43">
        <v>0.00763888888888889</v>
      </c>
      <c r="K25" s="44"/>
      <c r="L25" s="45">
        <v>1</v>
      </c>
      <c r="M25" s="46">
        <v>3</v>
      </c>
      <c r="N25" s="47">
        <f t="shared" si="1"/>
        <v>4</v>
      </c>
      <c r="O25" s="74">
        <v>0.014429398148148148</v>
      </c>
      <c r="P25" s="48">
        <f t="shared" si="2"/>
        <v>0.0013993055555555564</v>
      </c>
      <c r="Q25" s="66"/>
      <c r="R25" s="66">
        <v>45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</row>
    <row r="26" spans="1:82" ht="12.75" customHeight="1">
      <c r="A26" s="50">
        <v>10</v>
      </c>
      <c r="B26" s="79">
        <v>19</v>
      </c>
      <c r="C26" s="39">
        <f ca="1" t="shared" si="0"/>
        <v>0.7351446590391442</v>
      </c>
      <c r="D26" s="82">
        <v>1</v>
      </c>
      <c r="E26" s="40" t="s">
        <v>117</v>
      </c>
      <c r="F26" s="81">
        <v>1995</v>
      </c>
      <c r="G26" s="81">
        <v>1</v>
      </c>
      <c r="H26" s="41" t="s">
        <v>50</v>
      </c>
      <c r="I26" s="42" t="s">
        <v>37</v>
      </c>
      <c r="J26" s="43">
        <v>0.00659722222222222</v>
      </c>
      <c r="K26" s="44"/>
      <c r="L26" s="45">
        <v>3</v>
      </c>
      <c r="M26" s="46">
        <v>2</v>
      </c>
      <c r="N26" s="47">
        <f t="shared" si="1"/>
        <v>5</v>
      </c>
      <c r="O26" s="74">
        <v>0.014579861111111113</v>
      </c>
      <c r="P26" s="48">
        <f t="shared" si="2"/>
        <v>0.0015497685185185215</v>
      </c>
      <c r="Q26" s="66"/>
      <c r="R26" s="66">
        <v>40</v>
      </c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</row>
    <row r="27" spans="1:82" ht="12.75" customHeight="1">
      <c r="A27" s="38">
        <v>11</v>
      </c>
      <c r="B27" s="79">
        <v>24</v>
      </c>
      <c r="C27" s="39">
        <f ca="1" t="shared" si="0"/>
        <v>0.07723175868113263</v>
      </c>
      <c r="D27" s="82">
        <v>2</v>
      </c>
      <c r="E27" s="40" t="s">
        <v>118</v>
      </c>
      <c r="F27" s="81">
        <v>1994</v>
      </c>
      <c r="G27" s="81">
        <v>2</v>
      </c>
      <c r="H27" s="41" t="s">
        <v>44</v>
      </c>
      <c r="I27" s="42" t="s">
        <v>45</v>
      </c>
      <c r="J27" s="43">
        <v>0.00833333333333333</v>
      </c>
      <c r="K27" s="44"/>
      <c r="L27" s="45">
        <v>1</v>
      </c>
      <c r="M27" s="46">
        <v>1</v>
      </c>
      <c r="N27" s="47">
        <f t="shared" si="1"/>
        <v>2</v>
      </c>
      <c r="O27" s="74">
        <v>0.01473611111111111</v>
      </c>
      <c r="P27" s="48">
        <f t="shared" si="2"/>
        <v>0.0017060185185185182</v>
      </c>
      <c r="Q27" s="66"/>
      <c r="R27" s="66">
        <v>37</v>
      </c>
      <c r="S27" s="51"/>
      <c r="T27" s="51" t="s">
        <v>33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</row>
    <row r="28" spans="1:82" ht="12.75" customHeight="1">
      <c r="A28" s="50">
        <v>12</v>
      </c>
      <c r="B28" s="79">
        <v>27</v>
      </c>
      <c r="C28" s="39">
        <f ca="1" t="shared" si="0"/>
        <v>0.026380850164748892</v>
      </c>
      <c r="D28" s="82">
        <v>1</v>
      </c>
      <c r="E28" s="40" t="s">
        <v>119</v>
      </c>
      <c r="F28" s="81">
        <v>1994</v>
      </c>
      <c r="G28" s="81">
        <v>2</v>
      </c>
      <c r="H28" s="41" t="s">
        <v>44</v>
      </c>
      <c r="I28" s="42" t="s">
        <v>45</v>
      </c>
      <c r="J28" s="43">
        <v>0.009375</v>
      </c>
      <c r="K28" s="44"/>
      <c r="L28" s="45">
        <v>1</v>
      </c>
      <c r="M28" s="46">
        <v>3</v>
      </c>
      <c r="N28" s="47">
        <f t="shared" si="1"/>
        <v>4</v>
      </c>
      <c r="O28" s="74">
        <v>0.014755787037037038</v>
      </c>
      <c r="P28" s="48">
        <f t="shared" si="2"/>
        <v>0.0017256944444444464</v>
      </c>
      <c r="Q28" s="66"/>
      <c r="R28" s="66">
        <v>34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</row>
    <row r="29" spans="1:82" ht="12.75" customHeight="1">
      <c r="A29" s="38">
        <v>13</v>
      </c>
      <c r="B29" s="79">
        <v>3</v>
      </c>
      <c r="C29" s="39">
        <f ca="1" t="shared" si="0"/>
        <v>0.05086414814319884</v>
      </c>
      <c r="D29" s="82">
        <v>1</v>
      </c>
      <c r="E29" s="40" t="s">
        <v>120</v>
      </c>
      <c r="F29" s="81">
        <v>1995</v>
      </c>
      <c r="G29" s="81">
        <v>1</v>
      </c>
      <c r="H29" s="86" t="s">
        <v>121</v>
      </c>
      <c r="I29" s="86" t="s">
        <v>40</v>
      </c>
      <c r="J29" s="43">
        <v>0.00104166666666667</v>
      </c>
      <c r="K29" s="44"/>
      <c r="L29" s="45">
        <v>4</v>
      </c>
      <c r="M29" s="46">
        <v>3</v>
      </c>
      <c r="N29" s="47">
        <f t="shared" si="1"/>
        <v>7</v>
      </c>
      <c r="O29" s="74">
        <v>0.014761574074074075</v>
      </c>
      <c r="P29" s="48">
        <f t="shared" si="2"/>
        <v>0.0017314814814814831</v>
      </c>
      <c r="Q29" s="66"/>
      <c r="R29" s="66">
        <v>31</v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</row>
    <row r="30" spans="1:82" ht="12.75" customHeight="1">
      <c r="A30" s="50">
        <v>14</v>
      </c>
      <c r="B30" s="79">
        <v>11</v>
      </c>
      <c r="C30" s="39">
        <f ca="1" t="shared" si="0"/>
        <v>0.7159166527655128</v>
      </c>
      <c r="D30" s="82">
        <v>1</v>
      </c>
      <c r="E30" s="40" t="s">
        <v>122</v>
      </c>
      <c r="F30" s="81">
        <v>1994</v>
      </c>
      <c r="G30" s="81">
        <v>1</v>
      </c>
      <c r="H30" s="41" t="s">
        <v>38</v>
      </c>
      <c r="I30" s="42" t="s">
        <v>39</v>
      </c>
      <c r="J30" s="43">
        <v>0.00381944444444444</v>
      </c>
      <c r="K30" s="44"/>
      <c r="L30" s="45">
        <v>4</v>
      </c>
      <c r="M30" s="46">
        <v>2</v>
      </c>
      <c r="N30" s="47">
        <f t="shared" si="1"/>
        <v>6</v>
      </c>
      <c r="O30" s="74">
        <v>0.014849537037037036</v>
      </c>
      <c r="P30" s="48">
        <f t="shared" si="2"/>
        <v>0.0018194444444444447</v>
      </c>
      <c r="Q30" s="66"/>
      <c r="R30" s="87">
        <v>28</v>
      </c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</row>
    <row r="31" spans="1:82" ht="12.75" customHeight="1">
      <c r="A31" s="38">
        <v>15</v>
      </c>
      <c r="B31" s="79">
        <v>18</v>
      </c>
      <c r="C31" s="39">
        <f ca="1" t="shared" si="0"/>
        <v>0.7066885272106509</v>
      </c>
      <c r="D31" s="82">
        <v>1</v>
      </c>
      <c r="E31" s="83" t="s">
        <v>123</v>
      </c>
      <c r="F31" s="84">
        <v>1995</v>
      </c>
      <c r="G31" s="81">
        <v>1</v>
      </c>
      <c r="H31" s="41" t="s">
        <v>46</v>
      </c>
      <c r="I31" s="42" t="s">
        <v>39</v>
      </c>
      <c r="J31" s="43">
        <v>0.00625</v>
      </c>
      <c r="K31" s="44"/>
      <c r="L31" s="45">
        <v>5</v>
      </c>
      <c r="M31" s="46">
        <v>3</v>
      </c>
      <c r="N31" s="47">
        <f t="shared" si="1"/>
        <v>8</v>
      </c>
      <c r="O31" s="74">
        <v>0.014851851851851852</v>
      </c>
      <c r="P31" s="48">
        <f t="shared" si="2"/>
        <v>0.0018217592592592608</v>
      </c>
      <c r="Q31" s="66"/>
      <c r="R31" s="66">
        <v>25</v>
      </c>
      <c r="S31" s="51"/>
      <c r="T31" s="51"/>
      <c r="U31" s="51" t="s">
        <v>33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</row>
    <row r="32" spans="1:82" ht="12.75" customHeight="1">
      <c r="A32" s="50">
        <v>16</v>
      </c>
      <c r="B32" s="79">
        <v>8</v>
      </c>
      <c r="C32" s="39">
        <f ca="1" t="shared" si="0"/>
        <v>0.41091462397446676</v>
      </c>
      <c r="D32" s="82">
        <v>2</v>
      </c>
      <c r="E32" s="40" t="s">
        <v>124</v>
      </c>
      <c r="F32" s="81">
        <v>1994</v>
      </c>
      <c r="G32" s="81">
        <v>1</v>
      </c>
      <c r="H32" s="42" t="s">
        <v>125</v>
      </c>
      <c r="I32" s="42" t="s">
        <v>126</v>
      </c>
      <c r="J32" s="43">
        <v>0.00277777777777778</v>
      </c>
      <c r="K32" s="44"/>
      <c r="L32" s="45">
        <v>2</v>
      </c>
      <c r="M32" s="46">
        <v>3</v>
      </c>
      <c r="N32" s="47">
        <f t="shared" si="1"/>
        <v>5</v>
      </c>
      <c r="O32" s="74">
        <v>0.014939814814814814</v>
      </c>
      <c r="P32" s="48">
        <f t="shared" si="2"/>
        <v>0.0019097222222222224</v>
      </c>
      <c r="Q32" s="66"/>
      <c r="R32" s="66">
        <v>22</v>
      </c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</row>
    <row r="33" spans="1:82" ht="12.75" customHeight="1">
      <c r="A33" s="38">
        <v>17</v>
      </c>
      <c r="B33" s="79">
        <v>26</v>
      </c>
      <c r="C33" s="39">
        <f ca="1" t="shared" si="0"/>
        <v>0.6846868416167291</v>
      </c>
      <c r="D33" s="82">
        <v>1</v>
      </c>
      <c r="E33" s="40" t="s">
        <v>127</v>
      </c>
      <c r="F33" s="81">
        <v>1994</v>
      </c>
      <c r="G33" s="81">
        <v>1</v>
      </c>
      <c r="H33" s="41" t="s">
        <v>128</v>
      </c>
      <c r="I33" s="42" t="s">
        <v>126</v>
      </c>
      <c r="J33" s="43">
        <v>0.00902777777777778</v>
      </c>
      <c r="K33" s="44"/>
      <c r="L33" s="45">
        <v>3</v>
      </c>
      <c r="M33" s="46">
        <v>2</v>
      </c>
      <c r="N33" s="47">
        <f t="shared" si="1"/>
        <v>5</v>
      </c>
      <c r="O33" s="74">
        <v>0.01509837962962963</v>
      </c>
      <c r="P33" s="48">
        <f t="shared" si="2"/>
        <v>0.0020682870370370386</v>
      </c>
      <c r="Q33" s="66"/>
      <c r="R33" s="66">
        <v>20</v>
      </c>
      <c r="S33" s="51"/>
      <c r="T33" s="51" t="s">
        <v>33</v>
      </c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</row>
    <row r="34" spans="1:82" ht="12.75" customHeight="1">
      <c r="A34" s="50">
        <v>18</v>
      </c>
      <c r="B34" s="79">
        <v>9</v>
      </c>
      <c r="C34" s="39">
        <f ca="1" t="shared" si="0"/>
        <v>0.7144671124414868</v>
      </c>
      <c r="D34" s="82">
        <v>1</v>
      </c>
      <c r="E34" s="53" t="s">
        <v>129</v>
      </c>
      <c r="F34" s="85">
        <v>1995</v>
      </c>
      <c r="G34" s="85">
        <v>2</v>
      </c>
      <c r="H34" s="41" t="s">
        <v>44</v>
      </c>
      <c r="I34" s="42" t="s">
        <v>45</v>
      </c>
      <c r="J34" s="43">
        <v>0.003125</v>
      </c>
      <c r="K34" s="44"/>
      <c r="L34" s="45">
        <v>2</v>
      </c>
      <c r="M34" s="46">
        <v>5</v>
      </c>
      <c r="N34" s="47">
        <f t="shared" si="1"/>
        <v>7</v>
      </c>
      <c r="O34" s="74">
        <v>0.015153935185185185</v>
      </c>
      <c r="P34" s="48">
        <f t="shared" si="2"/>
        <v>0.002123842592592594</v>
      </c>
      <c r="Q34" s="66"/>
      <c r="R34" s="66">
        <v>18</v>
      </c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</row>
    <row r="35" spans="1:82" ht="12.75" customHeight="1">
      <c r="A35" s="38">
        <v>19</v>
      </c>
      <c r="B35" s="79">
        <v>16</v>
      </c>
      <c r="C35" s="39">
        <f ca="1" t="shared" si="0"/>
        <v>0.18420308103212413</v>
      </c>
      <c r="D35" s="82">
        <v>2</v>
      </c>
      <c r="E35" s="40" t="s">
        <v>130</v>
      </c>
      <c r="F35" s="81">
        <v>1994</v>
      </c>
      <c r="G35" s="81">
        <v>2</v>
      </c>
      <c r="H35" s="41" t="s">
        <v>48</v>
      </c>
      <c r="I35" s="42" t="s">
        <v>49</v>
      </c>
      <c r="J35" s="43">
        <v>0.00555555555555555</v>
      </c>
      <c r="K35" s="44"/>
      <c r="L35" s="45">
        <v>3</v>
      </c>
      <c r="M35" s="46">
        <v>1</v>
      </c>
      <c r="N35" s="47">
        <f t="shared" si="1"/>
        <v>4</v>
      </c>
      <c r="O35" s="74">
        <v>0.0154375</v>
      </c>
      <c r="P35" s="48">
        <f t="shared" si="2"/>
        <v>0.0024074074074074085</v>
      </c>
      <c r="Q35" s="66"/>
      <c r="R35" s="66">
        <v>16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</row>
    <row r="36" spans="1:82" ht="12.75" customHeight="1">
      <c r="A36" s="50">
        <v>20</v>
      </c>
      <c r="B36" s="79">
        <v>13</v>
      </c>
      <c r="C36" s="39">
        <f ca="1" t="shared" si="0"/>
        <v>0.591171651427453</v>
      </c>
      <c r="D36" s="82">
        <v>1</v>
      </c>
      <c r="E36" s="40" t="s">
        <v>131</v>
      </c>
      <c r="F36" s="81">
        <v>1994</v>
      </c>
      <c r="G36" s="81">
        <v>1</v>
      </c>
      <c r="H36" s="41" t="s">
        <v>38</v>
      </c>
      <c r="I36" s="42" t="s">
        <v>39</v>
      </c>
      <c r="J36" s="43">
        <v>0.00451388888888889</v>
      </c>
      <c r="K36" s="44"/>
      <c r="L36" s="45">
        <v>4</v>
      </c>
      <c r="M36" s="46">
        <v>2</v>
      </c>
      <c r="N36" s="47">
        <f t="shared" si="1"/>
        <v>6</v>
      </c>
      <c r="O36" s="74">
        <v>0.015535879629629629</v>
      </c>
      <c r="P36" s="48">
        <f t="shared" si="2"/>
        <v>0.0025057870370370373</v>
      </c>
      <c r="Q36" s="66"/>
      <c r="R36" s="66">
        <v>14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</row>
    <row r="37" spans="1:82" ht="12.75" customHeight="1">
      <c r="A37" s="38">
        <v>21</v>
      </c>
      <c r="B37" s="79">
        <v>6</v>
      </c>
      <c r="C37" s="39">
        <f ca="1" t="shared" si="0"/>
        <v>0.18240511575987317</v>
      </c>
      <c r="D37" s="82">
        <v>2</v>
      </c>
      <c r="E37" s="40" t="s">
        <v>132</v>
      </c>
      <c r="F37" s="81">
        <v>1995</v>
      </c>
      <c r="G37" s="81">
        <v>1</v>
      </c>
      <c r="H37" s="41" t="s">
        <v>41</v>
      </c>
      <c r="I37" s="42" t="s">
        <v>43</v>
      </c>
      <c r="J37" s="43">
        <v>0.00208333333333333</v>
      </c>
      <c r="K37" s="44"/>
      <c r="L37" s="45">
        <v>1</v>
      </c>
      <c r="M37" s="46">
        <v>5</v>
      </c>
      <c r="N37" s="47">
        <f t="shared" si="1"/>
        <v>6</v>
      </c>
      <c r="O37" s="74">
        <v>0.015659722222222224</v>
      </c>
      <c r="P37" s="48">
        <f t="shared" si="2"/>
        <v>0.002629629629629633</v>
      </c>
      <c r="Q37" s="66"/>
      <c r="R37" s="66">
        <v>12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</row>
    <row r="38" spans="1:82" ht="12.75" customHeight="1">
      <c r="A38" s="50">
        <v>22</v>
      </c>
      <c r="B38" s="79">
        <v>15</v>
      </c>
      <c r="C38" s="39">
        <f ca="1" t="shared" si="0"/>
        <v>0.34203293555703596</v>
      </c>
      <c r="D38" s="82">
        <v>2</v>
      </c>
      <c r="E38" s="40" t="s">
        <v>133</v>
      </c>
      <c r="F38" s="81">
        <v>1995</v>
      </c>
      <c r="G38" s="81" t="s">
        <v>35</v>
      </c>
      <c r="H38" s="41" t="s">
        <v>134</v>
      </c>
      <c r="I38" s="42" t="s">
        <v>37</v>
      </c>
      <c r="J38" s="43">
        <v>0.00520833333333333</v>
      </c>
      <c r="K38" s="44"/>
      <c r="L38" s="45">
        <v>4</v>
      </c>
      <c r="M38" s="46">
        <v>3</v>
      </c>
      <c r="N38" s="47">
        <f t="shared" si="1"/>
        <v>7</v>
      </c>
      <c r="O38" s="74">
        <v>0.015756944444444445</v>
      </c>
      <c r="P38" s="48">
        <f t="shared" si="2"/>
        <v>0.0027268518518518536</v>
      </c>
      <c r="Q38" s="80"/>
      <c r="R38" s="80">
        <v>10</v>
      </c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</row>
    <row r="39" spans="1:82" ht="12.75" customHeight="1">
      <c r="A39" s="38">
        <v>23</v>
      </c>
      <c r="B39" s="79">
        <v>10</v>
      </c>
      <c r="C39" s="39">
        <f ca="1" t="shared" si="0"/>
        <v>0.3496378556066526</v>
      </c>
      <c r="D39" s="82">
        <v>2</v>
      </c>
      <c r="E39" s="40" t="s">
        <v>135</v>
      </c>
      <c r="F39" s="81">
        <v>1994</v>
      </c>
      <c r="G39" s="81">
        <v>1</v>
      </c>
      <c r="H39" s="41" t="s">
        <v>46</v>
      </c>
      <c r="I39" s="42" t="s">
        <v>39</v>
      </c>
      <c r="J39" s="43">
        <v>0.00347222222222222</v>
      </c>
      <c r="K39" s="44"/>
      <c r="L39" s="45">
        <v>4</v>
      </c>
      <c r="M39" s="46">
        <v>4</v>
      </c>
      <c r="N39" s="47">
        <f t="shared" si="1"/>
        <v>8</v>
      </c>
      <c r="O39" s="74">
        <v>0.01583564814814815</v>
      </c>
      <c r="P39" s="48">
        <f t="shared" si="2"/>
        <v>0.0028055555555555594</v>
      </c>
      <c r="Q39" s="80"/>
      <c r="R39" s="80">
        <v>8</v>
      </c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</row>
    <row r="40" spans="1:82" ht="12.75" customHeight="1">
      <c r="A40" s="50">
        <v>24</v>
      </c>
      <c r="B40" s="79">
        <v>14</v>
      </c>
      <c r="C40" s="39">
        <f ca="1" t="shared" si="0"/>
        <v>0.7436030734607713</v>
      </c>
      <c r="D40" s="82">
        <v>2</v>
      </c>
      <c r="E40" s="40" t="s">
        <v>136</v>
      </c>
      <c r="F40" s="81">
        <v>1994</v>
      </c>
      <c r="G40" s="81">
        <v>1</v>
      </c>
      <c r="H40" s="41" t="s">
        <v>47</v>
      </c>
      <c r="I40" s="42" t="s">
        <v>40</v>
      </c>
      <c r="J40" s="43">
        <v>0.00486111111111111</v>
      </c>
      <c r="K40" s="44"/>
      <c r="L40" s="45">
        <v>4</v>
      </c>
      <c r="M40" s="46">
        <v>4</v>
      </c>
      <c r="N40" s="47">
        <f t="shared" si="1"/>
        <v>8</v>
      </c>
      <c r="O40" s="74">
        <v>0.015952546296296298</v>
      </c>
      <c r="P40" s="48">
        <f t="shared" si="2"/>
        <v>0.0029224537037037066</v>
      </c>
      <c r="Q40" s="80"/>
      <c r="R40" s="80">
        <v>6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</row>
    <row r="41" spans="1:82" ht="12.75" customHeight="1">
      <c r="A41" s="38">
        <v>25</v>
      </c>
      <c r="B41" s="79">
        <v>21</v>
      </c>
      <c r="C41" s="39">
        <f ca="1" t="shared" si="0"/>
        <v>0.2011695005532843</v>
      </c>
      <c r="D41" s="82">
        <v>2</v>
      </c>
      <c r="E41" s="40" t="s">
        <v>137</v>
      </c>
      <c r="F41" s="81">
        <v>1994</v>
      </c>
      <c r="G41" s="81">
        <v>1</v>
      </c>
      <c r="H41" s="42" t="s">
        <v>138</v>
      </c>
      <c r="I41" s="42" t="s">
        <v>51</v>
      </c>
      <c r="J41" s="43">
        <v>0.00729166666666666</v>
      </c>
      <c r="K41" s="44"/>
      <c r="L41" s="45">
        <v>2</v>
      </c>
      <c r="M41" s="46">
        <v>2</v>
      </c>
      <c r="N41" s="47">
        <f t="shared" si="1"/>
        <v>4</v>
      </c>
      <c r="O41" s="74">
        <v>0.015966435185185184</v>
      </c>
      <c r="P41" s="48">
        <f t="shared" si="2"/>
        <v>0.002936342592592593</v>
      </c>
      <c r="Q41" s="80"/>
      <c r="R41" s="80">
        <v>4</v>
      </c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</row>
    <row r="42" spans="1:82" ht="12.75" customHeight="1">
      <c r="A42" s="50">
        <v>26</v>
      </c>
      <c r="B42" s="79">
        <v>7</v>
      </c>
      <c r="C42" s="39">
        <f ca="1" t="shared" si="0"/>
        <v>0.3719967309280803</v>
      </c>
      <c r="D42" s="80">
        <v>2</v>
      </c>
      <c r="E42" s="40" t="s">
        <v>139</v>
      </c>
      <c r="F42" s="81">
        <v>1995</v>
      </c>
      <c r="G42" s="81">
        <v>1</v>
      </c>
      <c r="H42" s="41" t="s">
        <v>140</v>
      </c>
      <c r="I42" s="42" t="s">
        <v>37</v>
      </c>
      <c r="J42" s="43">
        <v>0.00243055555555555</v>
      </c>
      <c r="K42" s="44"/>
      <c r="L42" s="45">
        <v>3</v>
      </c>
      <c r="M42" s="46">
        <v>5</v>
      </c>
      <c r="N42" s="47">
        <f t="shared" si="1"/>
        <v>8</v>
      </c>
      <c r="O42" s="74">
        <v>0.016583333333333332</v>
      </c>
      <c r="P42" s="48">
        <f t="shared" si="2"/>
        <v>0.0035532407407407405</v>
      </c>
      <c r="Q42" s="80"/>
      <c r="R42" s="80">
        <v>2</v>
      </c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</row>
    <row r="43" spans="1:82" ht="12.75" customHeight="1">
      <c r="A43" s="50"/>
      <c r="B43" s="79">
        <v>4</v>
      </c>
      <c r="C43" s="39">
        <f ca="1" t="shared" si="0"/>
        <v>0.09552300053181195</v>
      </c>
      <c r="D43" s="82">
        <v>1</v>
      </c>
      <c r="E43" s="40" t="s">
        <v>141</v>
      </c>
      <c r="F43" s="81">
        <v>1994</v>
      </c>
      <c r="G43" s="81">
        <v>1</v>
      </c>
      <c r="H43" s="41" t="s">
        <v>41</v>
      </c>
      <c r="I43" s="42" t="s">
        <v>42</v>
      </c>
      <c r="J43" s="43">
        <v>0.00138888888888889</v>
      </c>
      <c r="K43" s="44"/>
      <c r="L43" s="45"/>
      <c r="M43" s="46"/>
      <c r="N43" s="47"/>
      <c r="O43" s="74"/>
      <c r="P43" s="48"/>
      <c r="Q43" s="80"/>
      <c r="R43" s="80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</row>
    <row r="44" spans="1:82" ht="15.75" customHeight="1">
      <c r="A44" s="88" t="s">
        <v>142</v>
      </c>
      <c r="B44" s="2"/>
      <c r="C44" s="54"/>
      <c r="D44" s="55"/>
      <c r="E44" s="56"/>
      <c r="F44" s="89" t="s">
        <v>143</v>
      </c>
      <c r="G44" s="51"/>
      <c r="H44" s="90"/>
      <c r="I44" s="91"/>
      <c r="J44" s="92"/>
      <c r="K44" s="93"/>
      <c r="L44" s="94"/>
      <c r="M44" s="94"/>
      <c r="N44" s="94"/>
      <c r="O44" s="95"/>
      <c r="P44" s="96"/>
      <c r="Q44" s="97"/>
      <c r="R44" s="98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</row>
    <row r="45" spans="1:82" ht="6.75" customHeight="1">
      <c r="A45" s="99"/>
      <c r="B45" s="2"/>
      <c r="C45" s="54"/>
      <c r="D45" s="55"/>
      <c r="E45" s="56"/>
      <c r="F45" s="89"/>
      <c r="G45" s="51"/>
      <c r="H45" s="90"/>
      <c r="I45" s="91"/>
      <c r="J45" s="92"/>
      <c r="K45" s="93"/>
      <c r="L45" s="94"/>
      <c r="M45" s="94"/>
      <c r="N45" s="94"/>
      <c r="O45" s="95"/>
      <c r="P45" s="96"/>
      <c r="Q45" s="97"/>
      <c r="R45" s="98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</row>
    <row r="46" spans="1:118" ht="12.75" customHeight="1">
      <c r="A46" s="54" t="s">
        <v>52</v>
      </c>
      <c r="B46" s="2"/>
      <c r="C46" s="54"/>
      <c r="D46" s="55"/>
      <c r="E46" s="56"/>
      <c r="F46" s="55"/>
      <c r="G46" s="55"/>
      <c r="H46" s="55"/>
      <c r="I46" s="55"/>
      <c r="J46" s="55"/>
      <c r="K46" s="55"/>
      <c r="L46" s="55"/>
      <c r="M46" s="57"/>
      <c r="N46" s="58"/>
      <c r="O46" s="59"/>
      <c r="P46" s="60"/>
      <c r="Q46" s="59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</row>
    <row r="47" spans="1:102" s="56" customFormat="1" ht="14.25">
      <c r="A47" s="54" t="s">
        <v>53</v>
      </c>
      <c r="B47" s="2"/>
      <c r="C47" s="54"/>
      <c r="D47" s="55"/>
      <c r="F47" s="55"/>
      <c r="G47" s="55"/>
      <c r="H47" s="55"/>
      <c r="I47" s="55"/>
      <c r="J47" s="55"/>
      <c r="K47" s="55"/>
      <c r="L47" s="55"/>
      <c r="M47" s="57"/>
      <c r="O47" s="59"/>
      <c r="P47" s="61" t="s">
        <v>54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</row>
    <row r="48" spans="1:102" s="56" customFormat="1" ht="6.75" customHeight="1">
      <c r="A48" s="55"/>
      <c r="B48" s="2"/>
      <c r="C48" s="55"/>
      <c r="D48" s="55"/>
      <c r="F48" s="55"/>
      <c r="G48" s="55"/>
      <c r="H48" s="55"/>
      <c r="I48" s="55"/>
      <c r="J48" s="55"/>
      <c r="K48" s="55"/>
      <c r="L48" s="55"/>
      <c r="M48" s="57"/>
      <c r="O48" s="59"/>
      <c r="P48" s="58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</row>
    <row r="49" spans="1:102" s="56" customFormat="1" ht="14.25">
      <c r="A49" s="54" t="s">
        <v>55</v>
      </c>
      <c r="B49" s="2"/>
      <c r="C49" s="54"/>
      <c r="D49" s="55"/>
      <c r="F49" s="55"/>
      <c r="G49" s="55"/>
      <c r="H49" s="55"/>
      <c r="I49" s="55"/>
      <c r="J49" s="55"/>
      <c r="K49" s="55"/>
      <c r="L49" s="55"/>
      <c r="M49" s="57"/>
      <c r="O49" s="59"/>
      <c r="P49" s="58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</row>
    <row r="50" spans="1:102" s="56" customFormat="1" ht="14.25">
      <c r="A50" s="54" t="s">
        <v>56</v>
      </c>
      <c r="B50" s="2"/>
      <c r="C50" s="54"/>
      <c r="D50" s="55"/>
      <c r="F50" s="55"/>
      <c r="G50" s="55"/>
      <c r="H50" s="55"/>
      <c r="I50" s="55"/>
      <c r="J50" s="55"/>
      <c r="K50" s="55"/>
      <c r="L50" s="55"/>
      <c r="M50" s="57"/>
      <c r="O50" s="59"/>
      <c r="P50" s="61" t="s">
        <v>57</v>
      </c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</row>
    <row r="51" spans="3:118" ht="12.75" customHeight="1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</row>
    <row r="52" spans="3:118" ht="12.75" customHeight="1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</row>
    <row r="53" spans="3:118" ht="12.75" customHeight="1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</row>
    <row r="54" spans="3:118" ht="12.7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</row>
    <row r="55" spans="3:118" ht="12.75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</row>
    <row r="56" spans="3:118" ht="12.75" customHeight="1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</row>
    <row r="57" spans="3:118" ht="12.75" customHeight="1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3:118" ht="12.75" customHeight="1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</row>
    <row r="59" spans="3:118" ht="12.75" customHeight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</row>
    <row r="60" spans="3:118" ht="12.75" customHeight="1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</row>
    <row r="61" spans="3:118" ht="12.75" customHeight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</row>
    <row r="62" spans="3:118" ht="12.75" customHeight="1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</row>
    <row r="63" spans="3:118" ht="12.75" customHeight="1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</row>
    <row r="64" spans="3:118" ht="12.75" customHeight="1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</row>
    <row r="65" spans="3:118" ht="12.75" customHeight="1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</row>
    <row r="66" spans="3:118" ht="12.75" customHeight="1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</row>
    <row r="67" spans="3:118" ht="12.75" customHeight="1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</row>
    <row r="68" spans="3:118" ht="12.75" customHeight="1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</row>
    <row r="69" spans="3:118" ht="12.75" customHeight="1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</row>
    <row r="70" spans="3:118" ht="12.75" customHeight="1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</row>
    <row r="71" spans="3:118" ht="12.75" customHeight="1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</row>
    <row r="72" spans="3:118" ht="12.75" customHeight="1"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</row>
    <row r="73" spans="3:118" ht="12.75" customHeight="1"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</row>
    <row r="74" spans="3:118" ht="12.75" customHeight="1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</row>
    <row r="75" spans="3:118" ht="12.75" customHeigh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</row>
    <row r="76" spans="3:118" ht="12.75" customHeight="1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</row>
    <row r="77" spans="3:118" ht="12.75" customHeight="1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</row>
    <row r="78" spans="3:118" ht="12.75" customHeight="1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</row>
    <row r="79" spans="3:118" ht="12.75" customHeight="1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</row>
    <row r="80" spans="3:118" ht="12.75" customHeight="1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</row>
    <row r="81" spans="3:118" ht="12.75" customHeight="1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</row>
    <row r="82" spans="3:118" ht="12.75" customHeight="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</row>
    <row r="83" spans="3:118" ht="12.75" customHeight="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</row>
    <row r="84" spans="3:118" ht="12.75" customHeigh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</row>
    <row r="85" spans="3:118" ht="12.75" customHeigh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</row>
    <row r="86" spans="3:118" ht="12.75" customHeight="1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</row>
    <row r="87" spans="3:118" ht="12.75" customHeight="1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</row>
    <row r="88" spans="3:118" ht="12.75" customHeight="1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</row>
    <row r="89" spans="3:118" ht="12.75" customHeight="1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</row>
    <row r="90" spans="3:118" ht="12.75" customHeight="1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</row>
    <row r="91" spans="3:118" ht="12.75" customHeight="1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</row>
    <row r="92" spans="3:118" ht="12.75" customHeight="1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</row>
    <row r="93" spans="3:118" ht="12.75" customHeight="1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</row>
    <row r="94" spans="3:118" ht="12.75" customHeight="1"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</row>
    <row r="95" spans="3:118" ht="12.75" customHeight="1"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</row>
    <row r="96" spans="3:118" ht="12.75" customHeight="1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</row>
    <row r="97" spans="3:118" ht="12.75" customHeight="1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</row>
    <row r="98" spans="3:118" ht="12.75" customHeight="1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</row>
    <row r="99" spans="3:118" ht="12.75" customHeight="1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</row>
    <row r="100" spans="3:118" ht="12.75" customHeight="1"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</row>
    <row r="101" spans="3:118" ht="12.75" customHeight="1"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</row>
    <row r="102" spans="3:118" ht="12.75" customHeight="1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</row>
    <row r="103" spans="3:118" ht="12.75" customHeight="1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</row>
    <row r="104" spans="3:118" ht="12.75" customHeight="1"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</row>
    <row r="105" spans="3:118" ht="12.75" customHeight="1"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</row>
    <row r="106" spans="3:118" ht="12.75" customHeight="1"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</row>
    <row r="107" spans="3:118" ht="12.75" customHeight="1"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</row>
    <row r="108" spans="3:118" ht="12.75" customHeight="1"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</row>
    <row r="109" spans="3:118" ht="12.75" customHeight="1"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</row>
    <row r="110" spans="3:118" ht="12.75" customHeight="1"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</row>
    <row r="111" spans="3:118" ht="12.75" customHeight="1"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</row>
    <row r="112" spans="3:118" ht="12.75" customHeight="1"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</row>
    <row r="113" spans="3:118" ht="12.75" customHeight="1"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</row>
    <row r="114" spans="3:118" ht="12.75" customHeight="1"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</row>
    <row r="115" spans="3:118" ht="12.75" customHeight="1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</row>
    <row r="116" spans="3:118" ht="12.75" customHeight="1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</row>
    <row r="117" spans="3:118" ht="12.75" customHeight="1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</row>
    <row r="118" spans="3:118" ht="12.75" customHeight="1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</row>
    <row r="119" spans="3:118" ht="12.75" customHeight="1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</row>
    <row r="120" spans="3:118" ht="12.75" customHeight="1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</row>
    <row r="121" spans="3:118" ht="12.75" customHeight="1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</row>
    <row r="122" spans="3:118" ht="12.75" customHeight="1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</row>
    <row r="123" spans="3:118" ht="12.75" customHeight="1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</row>
    <row r="124" spans="3:118" ht="12.75" customHeight="1"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</row>
    <row r="125" spans="3:118" ht="12.75" customHeight="1"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</row>
    <row r="126" spans="3:118" ht="12.75" customHeight="1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</row>
    <row r="127" spans="3:118" ht="12.75" customHeight="1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</row>
    <row r="128" spans="3:118" ht="12.75" customHeight="1"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</row>
    <row r="129" spans="3:118" ht="12.75" customHeight="1"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</row>
    <row r="130" spans="3:118" ht="12.75" customHeight="1"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</row>
    <row r="131" spans="3:118" ht="12.75" customHeight="1"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</row>
    <row r="132" spans="3:118" ht="12.75" customHeight="1"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</row>
    <row r="133" spans="3:118" ht="12.75" customHeight="1"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</row>
    <row r="134" spans="3:118" ht="12.75" customHeight="1"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</row>
    <row r="135" spans="3:118" ht="12.75" customHeight="1"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</row>
    <row r="136" spans="3:118" ht="12.75" customHeight="1"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</row>
    <row r="137" spans="3:118" ht="12.75" customHeight="1"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</row>
    <row r="138" spans="3:118" ht="12.75" customHeight="1"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</row>
    <row r="139" spans="3:118" ht="12.75" customHeight="1"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</row>
    <row r="140" spans="3:118" ht="12.75" customHeight="1"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</row>
    <row r="141" spans="3:118" ht="12.75" customHeight="1"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</row>
    <row r="142" spans="3:118" ht="12.75" customHeight="1"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</row>
    <row r="143" spans="3:118" ht="12.75" customHeight="1"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</row>
    <row r="144" spans="3:118" ht="12.75" customHeight="1"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</row>
    <row r="145" spans="3:118" ht="12.75" customHeight="1"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</row>
    <row r="146" spans="3:118" ht="12.75" customHeight="1"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</row>
    <row r="147" spans="3:118" ht="12.75" customHeight="1"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</row>
    <row r="148" spans="3:118" ht="12.75" customHeight="1"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</row>
    <row r="149" spans="3:118" ht="12.75" customHeight="1"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</row>
    <row r="150" spans="3:118" ht="12.75" customHeight="1"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</row>
    <row r="151" spans="3:118" ht="12.75" customHeight="1"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</row>
    <row r="152" spans="3:118" ht="12.75" customHeight="1"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</row>
    <row r="153" spans="3:118" ht="12.75" customHeight="1"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</row>
    <row r="154" spans="3:118" ht="12.75" customHeight="1"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</row>
    <row r="155" spans="3:118" ht="12.75" customHeight="1"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</row>
    <row r="156" spans="3:118" ht="12.75" customHeight="1"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</row>
    <row r="157" spans="3:118" ht="12.75" customHeight="1"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</row>
    <row r="158" spans="3:118" ht="12.75" customHeight="1"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</row>
    <row r="159" spans="3:118" ht="12.75" customHeight="1"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</row>
    <row r="160" spans="3:118" ht="12.75" customHeight="1"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</row>
    <row r="161" spans="3:118" ht="12.75" customHeight="1"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</row>
    <row r="162" spans="3:118" ht="12.75" customHeight="1"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</row>
    <row r="163" spans="3:118" ht="12.75" customHeight="1"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</row>
    <row r="164" spans="3:118" ht="12.75" customHeight="1"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</row>
    <row r="165" spans="3:118" ht="12.75" customHeight="1"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</row>
    <row r="166" spans="3:118" ht="12.75" customHeight="1"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</row>
    <row r="167" spans="3:118" ht="12.75" customHeight="1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</row>
    <row r="168" spans="3:118" ht="12.75" customHeight="1"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</row>
    <row r="169" spans="3:118" ht="12.75" customHeight="1"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</row>
    <row r="170" spans="3:118" ht="12.75" customHeight="1"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</row>
    <row r="171" spans="3:118" ht="12.75" customHeight="1"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</row>
    <row r="172" spans="3:118" ht="12.75" customHeight="1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</row>
    <row r="173" spans="3:118" ht="12.75" customHeight="1"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</row>
    <row r="174" spans="3:118" ht="12.75" customHeight="1"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</row>
    <row r="175" spans="3:118" ht="12.75" customHeight="1"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</row>
    <row r="176" spans="3:118" ht="12.75" customHeight="1"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</row>
    <row r="177" spans="3:118" ht="12.75" customHeight="1"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</row>
    <row r="178" spans="3:118" ht="12.75" customHeight="1"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</row>
    <row r="179" spans="3:118" ht="12.75" customHeight="1"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</row>
    <row r="180" spans="3:118" ht="12.75" customHeight="1"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</row>
    <row r="181" spans="3:118" ht="12.75" customHeight="1"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</row>
    <row r="182" spans="3:118" ht="12.75" customHeight="1"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</row>
    <row r="183" spans="3:118" ht="12.75" customHeight="1"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</row>
    <row r="184" spans="3:118" ht="12.75" customHeight="1"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</row>
    <row r="185" spans="3:118" ht="12.75" customHeight="1"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</row>
    <row r="186" spans="3:118" ht="12.75" customHeight="1"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</row>
    <row r="187" spans="3:118" ht="12.75" customHeight="1"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</row>
    <row r="188" spans="3:118" ht="12.75" customHeight="1"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</row>
    <row r="189" spans="3:118" ht="12.75" customHeight="1"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</row>
    <row r="190" spans="3:118" ht="12.75" customHeight="1"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</row>
    <row r="191" spans="3:118" ht="12.75" customHeight="1"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</row>
    <row r="192" spans="3:118" ht="12.75" customHeight="1"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</row>
    <row r="193" spans="3:118" ht="12.75" customHeight="1"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</row>
    <row r="194" spans="3:118" ht="12.75" customHeight="1"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</row>
    <row r="195" spans="3:118" ht="12.75" customHeight="1"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</row>
    <row r="196" spans="3:118" ht="12.75" customHeight="1"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</row>
    <row r="197" spans="3:118" ht="12.75" customHeight="1"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</row>
    <row r="198" spans="3:118" ht="12.75" customHeight="1"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</row>
    <row r="199" spans="3:118" ht="12.75" customHeight="1"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</row>
    <row r="200" spans="3:118" ht="12.75" customHeight="1"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</row>
    <row r="201" spans="3:118" ht="12.75" customHeight="1"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</row>
    <row r="202" spans="3:118" ht="12.75" customHeight="1"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</row>
    <row r="203" spans="3:118" ht="12.75" customHeight="1"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</row>
    <row r="204" spans="3:118" ht="12.75" customHeight="1"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</row>
    <row r="205" spans="3:118" ht="12.75" customHeight="1"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</row>
    <row r="206" spans="3:118" ht="12.75" customHeight="1"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</row>
    <row r="207" spans="3:118" ht="12.75" customHeight="1"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</row>
    <row r="208" spans="3:118" ht="12.75" customHeight="1"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</row>
    <row r="209" spans="3:118" ht="12.75" customHeight="1"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</row>
    <row r="210" spans="3:118" ht="12.75" customHeight="1"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</row>
    <row r="211" spans="3:118" ht="12.75" customHeight="1"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</row>
    <row r="212" spans="3:118" ht="12.75" customHeight="1"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</row>
    <row r="213" spans="3:118" ht="12.75" customHeight="1"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</row>
    <row r="214" spans="3:118" ht="12.75" customHeight="1"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</row>
    <row r="215" spans="3:118" ht="12.75" customHeight="1"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</row>
    <row r="216" spans="3:118" ht="12.75" customHeight="1"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</row>
    <row r="217" spans="3:118" ht="12.75" customHeight="1"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</row>
    <row r="218" spans="3:118" ht="12.75" customHeight="1"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</row>
    <row r="219" spans="3:118" ht="12.75" customHeight="1"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</row>
    <row r="220" spans="3:118" ht="12.75" customHeight="1"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</row>
    <row r="221" spans="3:118" ht="12.75" customHeight="1"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</row>
    <row r="222" spans="3:118" ht="12.75" customHeight="1"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</row>
    <row r="223" spans="3:118" ht="12.75" customHeight="1"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</row>
    <row r="224" spans="3:118" ht="12.75" customHeight="1"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</row>
    <row r="225" spans="3:118" ht="12.75" customHeight="1"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</row>
    <row r="226" spans="3:118" ht="12.75" customHeight="1"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</row>
    <row r="227" spans="3:118" ht="12.75" customHeight="1"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</row>
    <row r="228" spans="3:118" ht="12.75" customHeight="1"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</row>
    <row r="229" spans="3:118" ht="12.75" customHeight="1"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</row>
    <row r="230" spans="3:118" ht="12.75" customHeight="1"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</row>
    <row r="231" spans="3:118" ht="12.75" customHeight="1"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</row>
    <row r="232" spans="3:118" ht="12.75" customHeight="1"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</row>
    <row r="233" spans="3:118" ht="12.75" customHeight="1"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</row>
    <row r="234" spans="3:118" ht="12.75" customHeight="1"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</row>
    <row r="235" spans="3:118" ht="12.75" customHeight="1"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</row>
    <row r="236" spans="3:118" ht="12.75" customHeight="1"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</row>
    <row r="237" spans="3:118" ht="12.75" customHeight="1"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</row>
    <row r="238" spans="3:118" ht="12.75" customHeight="1"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</row>
    <row r="239" spans="3:118" ht="12.75" customHeight="1"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</row>
    <row r="240" spans="3:118" ht="12.75" customHeight="1"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</row>
    <row r="241" spans="3:118" ht="12.75" customHeight="1"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</row>
    <row r="242" spans="3:118" ht="12.75" customHeight="1"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</row>
    <row r="243" spans="3:118" ht="12.75" customHeight="1"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</row>
    <row r="244" spans="3:118" ht="12.75" customHeight="1"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</row>
    <row r="245" spans="3:118" ht="12.75" customHeight="1"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</row>
    <row r="246" spans="3:118" ht="12.75" customHeight="1"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</row>
    <row r="247" spans="3:118" ht="12.75" customHeight="1"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</row>
    <row r="248" spans="3:118" ht="12.75" customHeight="1"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</row>
    <row r="249" spans="3:118" ht="12.75" customHeight="1"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</row>
    <row r="250" spans="3:118" ht="12.75" customHeight="1"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</row>
    <row r="251" spans="3:118" ht="12.75" customHeight="1"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</row>
    <row r="252" spans="3:118" ht="12.75" customHeight="1"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</row>
    <row r="253" spans="3:118" ht="12.75" customHeight="1"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</row>
    <row r="254" spans="3:118" ht="12.75" customHeight="1"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</row>
    <row r="255" spans="3:118" ht="12.75" customHeight="1"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</row>
    <row r="256" spans="3:118" ht="12.75" customHeight="1"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</row>
    <row r="257" spans="3:118" ht="12.75" customHeight="1"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</row>
    <row r="258" spans="3:118" ht="12.75" customHeight="1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</row>
    <row r="259" spans="3:118" ht="12.75" customHeight="1"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</row>
    <row r="260" spans="3:118" ht="12.75" customHeight="1"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</row>
    <row r="261" spans="3:118" ht="12.75" customHeight="1"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</row>
    <row r="262" spans="3:118" ht="12.75" customHeight="1"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</row>
    <row r="263" spans="3:118" ht="12.75" customHeight="1"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</row>
    <row r="264" spans="3:118" ht="12.75" customHeight="1"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</row>
    <row r="265" spans="3:118" ht="12.75" customHeight="1"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</row>
    <row r="266" spans="3:118" ht="12.75" customHeight="1"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</row>
    <row r="267" spans="3:118" ht="12.75" customHeight="1"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</row>
    <row r="268" spans="3:118" ht="12.75" customHeight="1"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</row>
    <row r="269" spans="3:118" ht="12.75" customHeight="1"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</row>
    <row r="270" spans="3:118" ht="12.75" customHeight="1"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</row>
    <row r="271" spans="3:118" ht="12.75" customHeight="1"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</row>
    <row r="272" spans="3:118" ht="12.75" customHeight="1"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</row>
    <row r="273" spans="3:118" ht="12.75" customHeight="1"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</row>
    <row r="274" spans="3:118" ht="12.75" customHeight="1"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</row>
    <row r="275" spans="3:118" ht="12.75" customHeight="1"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</row>
    <row r="276" spans="3:118" ht="12.75" customHeight="1"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</row>
    <row r="277" spans="3:118" ht="12.75" customHeight="1"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</row>
    <row r="278" spans="3:118" ht="12.75" customHeight="1"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</row>
    <row r="279" spans="3:118" ht="12.75" customHeight="1"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</row>
    <row r="280" spans="3:118" ht="12.75" customHeight="1"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</row>
    <row r="281" spans="3:118" ht="12.75" customHeight="1"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</row>
    <row r="282" spans="3:118" ht="12.75" customHeight="1"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</row>
    <row r="283" spans="3:118" ht="12.75" customHeight="1"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</row>
    <row r="284" spans="3:118" ht="12.75" customHeight="1"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</row>
    <row r="285" spans="3:118" ht="12.75" customHeight="1"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</row>
    <row r="286" spans="3:118" ht="12.75" customHeight="1"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</row>
    <row r="287" spans="3:118" ht="12.75" customHeight="1"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</row>
    <row r="288" spans="3:118" ht="12.75" customHeight="1"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</row>
    <row r="289" spans="3:118" ht="12.75" customHeight="1"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</row>
    <row r="290" spans="3:118" ht="12.75" customHeight="1"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</row>
    <row r="291" spans="3:118" ht="12.75" customHeight="1"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</row>
    <row r="292" spans="3:118" ht="12.75" customHeight="1"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</row>
    <row r="293" spans="3:118" ht="12.75" customHeight="1"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</row>
    <row r="294" spans="3:118" ht="12.75" customHeight="1"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</row>
    <row r="295" spans="3:118" ht="12.75" customHeight="1"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</row>
    <row r="296" spans="3:118" ht="12.75" customHeight="1"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</row>
    <row r="297" spans="3:118" ht="12.75" customHeight="1"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</row>
    <row r="298" spans="3:118" ht="12.75" customHeight="1"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</row>
    <row r="299" spans="3:118" ht="12.75" customHeight="1"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  <c r="DL299" s="51"/>
      <c r="DM299" s="51"/>
      <c r="DN299" s="51"/>
    </row>
    <row r="300" spans="3:118" ht="12.75" customHeight="1"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</row>
    <row r="301" spans="3:118" ht="12.75" customHeight="1"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  <c r="DL301" s="51"/>
      <c r="DM301" s="51"/>
      <c r="DN301" s="51"/>
    </row>
    <row r="302" spans="3:118" ht="12.75" customHeight="1"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  <c r="DL302" s="51"/>
      <c r="DM302" s="51"/>
      <c r="DN302" s="51"/>
    </row>
    <row r="303" spans="3:118" ht="12.75" customHeight="1"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  <c r="DL303" s="51"/>
      <c r="DM303" s="51"/>
      <c r="DN303" s="51"/>
    </row>
    <row r="304" spans="3:118" ht="12.75" customHeight="1"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  <c r="DL304" s="51"/>
      <c r="DM304" s="51"/>
      <c r="DN304" s="51"/>
    </row>
    <row r="305" spans="3:118" ht="12.75" customHeight="1"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</row>
    <row r="306" spans="3:118" ht="12.75" customHeight="1"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</row>
    <row r="307" spans="3:118" ht="12.75" customHeight="1"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  <c r="DL307" s="51"/>
      <c r="DM307" s="51"/>
      <c r="DN307" s="51"/>
    </row>
    <row r="308" spans="3:118" ht="12.75" customHeight="1"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  <c r="DL308" s="51"/>
      <c r="DM308" s="51"/>
      <c r="DN308" s="51"/>
    </row>
    <row r="309" spans="3:118" ht="12.75" customHeight="1"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  <c r="DL309" s="51"/>
      <c r="DM309" s="51"/>
      <c r="DN309" s="51"/>
    </row>
    <row r="310" spans="3:118" ht="12.75" customHeight="1"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  <c r="DL310" s="51"/>
      <c r="DM310" s="51"/>
      <c r="DN310" s="51"/>
    </row>
    <row r="311" spans="3:118" ht="12.75" customHeight="1"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</row>
    <row r="312" spans="3:118" ht="12.75" customHeight="1"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/>
      <c r="DM312" s="51"/>
      <c r="DN312" s="51"/>
    </row>
    <row r="313" spans="3:118" ht="12.75" customHeight="1"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</row>
    <row r="314" spans="3:118" ht="12.75" customHeight="1"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</row>
    <row r="315" spans="3:118" ht="12.75" customHeight="1"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</row>
    <row r="316" spans="3:118" ht="12.75" customHeight="1"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</row>
    <row r="317" spans="3:118" ht="12.75" customHeight="1"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  <c r="DL317" s="51"/>
      <c r="DM317" s="51"/>
      <c r="DN317" s="51"/>
    </row>
    <row r="318" spans="3:118" ht="12.75" customHeight="1"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  <c r="DL318" s="51"/>
      <c r="DM318" s="51"/>
      <c r="DN318" s="51"/>
    </row>
    <row r="319" spans="3:118" ht="12.75" customHeight="1"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</row>
    <row r="320" spans="3:118" ht="12.75" customHeight="1"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  <c r="DK320" s="51"/>
      <c r="DL320" s="51"/>
      <c r="DM320" s="51"/>
      <c r="DN320" s="51"/>
    </row>
    <row r="321" spans="3:118" ht="12.75" customHeight="1"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</row>
    <row r="322" spans="3:118" ht="12.75" customHeight="1"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  <c r="DH322" s="51"/>
      <c r="DI322" s="51"/>
      <c r="DJ322" s="51"/>
      <c r="DK322" s="51"/>
      <c r="DL322" s="51"/>
      <c r="DM322" s="51"/>
      <c r="DN322" s="51"/>
    </row>
    <row r="323" spans="3:118" ht="12.75" customHeight="1"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</row>
    <row r="324" spans="3:118" ht="12.75" customHeight="1"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  <c r="DL324" s="51"/>
      <c r="DM324" s="51"/>
      <c r="DN324" s="51"/>
    </row>
    <row r="325" spans="3:118" ht="12.75" customHeight="1"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  <c r="DL325" s="51"/>
      <c r="DM325" s="51"/>
      <c r="DN325" s="51"/>
    </row>
    <row r="326" spans="3:118" ht="12.75" customHeight="1"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  <c r="DL326" s="51"/>
      <c r="DM326" s="51"/>
      <c r="DN326" s="51"/>
    </row>
    <row r="327" spans="3:118" ht="12.75" customHeight="1"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</row>
    <row r="328" spans="3:118" ht="12.75" customHeight="1"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</row>
    <row r="329" spans="3:118" ht="12.75" customHeight="1"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</row>
    <row r="330" spans="3:118" ht="12.75" customHeight="1"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</row>
    <row r="331" spans="3:118" ht="12.75" customHeight="1"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  <c r="DH331" s="51"/>
      <c r="DI331" s="51"/>
      <c r="DJ331" s="51"/>
      <c r="DK331" s="51"/>
      <c r="DL331" s="51"/>
      <c r="DM331" s="51"/>
      <c r="DN331" s="51"/>
    </row>
    <row r="332" spans="3:118" ht="12.75" customHeight="1"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</row>
    <row r="333" spans="3:118" ht="12.75" customHeight="1"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  <c r="DG333" s="51"/>
      <c r="DH333" s="51"/>
      <c r="DI333" s="51"/>
      <c r="DJ333" s="51"/>
      <c r="DK333" s="51"/>
      <c r="DL333" s="51"/>
      <c r="DM333" s="51"/>
      <c r="DN333" s="51"/>
    </row>
    <row r="334" spans="3:118" ht="12.75" customHeight="1"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</row>
    <row r="335" spans="3:118" ht="12.75" customHeight="1"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</row>
    <row r="336" spans="3:118" ht="12.75" customHeight="1"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  <c r="DA336" s="51"/>
      <c r="DB336" s="51"/>
      <c r="DC336" s="51"/>
      <c r="DD336" s="51"/>
      <c r="DE336" s="51"/>
      <c r="DF336" s="51"/>
      <c r="DG336" s="51"/>
      <c r="DH336" s="51"/>
      <c r="DI336" s="51"/>
      <c r="DJ336" s="51"/>
      <c r="DK336" s="51"/>
      <c r="DL336" s="51"/>
      <c r="DM336" s="51"/>
      <c r="DN336" s="51"/>
    </row>
    <row r="337" spans="3:118" ht="12.75" customHeight="1"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</row>
    <row r="338" spans="3:118" ht="12.75" customHeight="1"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  <c r="DH338" s="51"/>
      <c r="DI338" s="51"/>
      <c r="DJ338" s="51"/>
      <c r="DK338" s="51"/>
      <c r="DL338" s="51"/>
      <c r="DM338" s="51"/>
      <c r="DN338" s="51"/>
    </row>
    <row r="339" spans="3:118" ht="12.75" customHeight="1"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  <c r="DH339" s="51"/>
      <c r="DI339" s="51"/>
      <c r="DJ339" s="51"/>
      <c r="DK339" s="51"/>
      <c r="DL339" s="51"/>
      <c r="DM339" s="51"/>
      <c r="DN339" s="51"/>
    </row>
    <row r="340" spans="3:118" ht="12.75" customHeight="1"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  <c r="DG340" s="51"/>
      <c r="DH340" s="51"/>
      <c r="DI340" s="51"/>
      <c r="DJ340" s="51"/>
      <c r="DK340" s="51"/>
      <c r="DL340" s="51"/>
      <c r="DM340" s="51"/>
      <c r="DN340" s="51"/>
    </row>
    <row r="341" spans="3:118" ht="12.75" customHeight="1"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  <c r="DH341" s="51"/>
      <c r="DI341" s="51"/>
      <c r="DJ341" s="51"/>
      <c r="DK341" s="51"/>
      <c r="DL341" s="51"/>
      <c r="DM341" s="51"/>
      <c r="DN341" s="51"/>
    </row>
    <row r="342" spans="3:118" ht="12.75" customHeight="1"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  <c r="DH342" s="51"/>
      <c r="DI342" s="51"/>
      <c r="DJ342" s="51"/>
      <c r="DK342" s="51"/>
      <c r="DL342" s="51"/>
      <c r="DM342" s="51"/>
      <c r="DN342" s="51"/>
    </row>
    <row r="343" spans="3:118" ht="12.75" customHeight="1"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  <c r="DA343" s="51"/>
      <c r="DB343" s="51"/>
      <c r="DC343" s="51"/>
      <c r="DD343" s="51"/>
      <c r="DE343" s="51"/>
      <c r="DF343" s="51"/>
      <c r="DG343" s="51"/>
      <c r="DH343" s="51"/>
      <c r="DI343" s="51"/>
      <c r="DJ343" s="51"/>
      <c r="DK343" s="51"/>
      <c r="DL343" s="51"/>
      <c r="DM343" s="51"/>
      <c r="DN343" s="51"/>
    </row>
    <row r="344" spans="3:118" ht="12.75" customHeight="1"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  <c r="DA344" s="51"/>
      <c r="DB344" s="51"/>
      <c r="DC344" s="51"/>
      <c r="DD344" s="51"/>
      <c r="DE344" s="51"/>
      <c r="DF344" s="51"/>
      <c r="DG344" s="51"/>
      <c r="DH344" s="51"/>
      <c r="DI344" s="51"/>
      <c r="DJ344" s="51"/>
      <c r="DK344" s="51"/>
      <c r="DL344" s="51"/>
      <c r="DM344" s="51"/>
      <c r="DN344" s="51"/>
    </row>
    <row r="345" spans="3:118" ht="12.75" customHeight="1"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  <c r="DA345" s="51"/>
      <c r="DB345" s="51"/>
      <c r="DC345" s="51"/>
      <c r="DD345" s="51"/>
      <c r="DE345" s="51"/>
      <c r="DF345" s="51"/>
      <c r="DG345" s="51"/>
      <c r="DH345" s="51"/>
      <c r="DI345" s="51"/>
      <c r="DJ345" s="51"/>
      <c r="DK345" s="51"/>
      <c r="DL345" s="51"/>
      <c r="DM345" s="51"/>
      <c r="DN345" s="51"/>
    </row>
    <row r="346" spans="3:118" ht="12.75" customHeight="1"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  <c r="DH346" s="51"/>
      <c r="DI346" s="51"/>
      <c r="DJ346" s="51"/>
      <c r="DK346" s="51"/>
      <c r="DL346" s="51"/>
      <c r="DM346" s="51"/>
      <c r="DN346" s="51"/>
    </row>
    <row r="347" spans="3:118" ht="12.75" customHeight="1"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  <c r="DH347" s="51"/>
      <c r="DI347" s="51"/>
      <c r="DJ347" s="51"/>
      <c r="DK347" s="51"/>
      <c r="DL347" s="51"/>
      <c r="DM347" s="51"/>
      <c r="DN347" s="51"/>
    </row>
    <row r="348" spans="3:118" ht="12.75" customHeight="1"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  <c r="DH348" s="51"/>
      <c r="DI348" s="51"/>
      <c r="DJ348" s="51"/>
      <c r="DK348" s="51"/>
      <c r="DL348" s="51"/>
      <c r="DM348" s="51"/>
      <c r="DN348" s="51"/>
    </row>
    <row r="349" spans="3:118" ht="12.75" customHeight="1"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  <c r="DH349" s="51"/>
      <c r="DI349" s="51"/>
      <c r="DJ349" s="51"/>
      <c r="DK349" s="51"/>
      <c r="DL349" s="51"/>
      <c r="DM349" s="51"/>
      <c r="DN349" s="51"/>
    </row>
    <row r="350" spans="3:118" ht="12.75" customHeight="1"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  <c r="DH350" s="51"/>
      <c r="DI350" s="51"/>
      <c r="DJ350" s="51"/>
      <c r="DK350" s="51"/>
      <c r="DL350" s="51"/>
      <c r="DM350" s="51"/>
      <c r="DN350" s="51"/>
    </row>
    <row r="351" spans="3:118" ht="12.75" customHeight="1"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  <c r="DH351" s="51"/>
      <c r="DI351" s="51"/>
      <c r="DJ351" s="51"/>
      <c r="DK351" s="51"/>
      <c r="DL351" s="51"/>
      <c r="DM351" s="51"/>
      <c r="DN351" s="51"/>
    </row>
    <row r="352" spans="3:118" ht="12.75" customHeight="1"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  <c r="DH352" s="51"/>
      <c r="DI352" s="51"/>
      <c r="DJ352" s="51"/>
      <c r="DK352" s="51"/>
      <c r="DL352" s="51"/>
      <c r="DM352" s="51"/>
      <c r="DN352" s="51"/>
    </row>
    <row r="353" spans="3:118" ht="12.75" customHeight="1"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  <c r="DA353" s="51"/>
      <c r="DB353" s="51"/>
      <c r="DC353" s="51"/>
      <c r="DD353" s="51"/>
      <c r="DE353" s="51"/>
      <c r="DF353" s="51"/>
      <c r="DG353" s="51"/>
      <c r="DH353" s="51"/>
      <c r="DI353" s="51"/>
      <c r="DJ353" s="51"/>
      <c r="DK353" s="51"/>
      <c r="DL353" s="51"/>
      <c r="DM353" s="51"/>
      <c r="DN353" s="51"/>
    </row>
    <row r="354" spans="3:118" ht="12.75" customHeight="1"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  <c r="DG354" s="51"/>
      <c r="DH354" s="51"/>
      <c r="DI354" s="51"/>
      <c r="DJ354" s="51"/>
      <c r="DK354" s="51"/>
      <c r="DL354" s="51"/>
      <c r="DM354" s="51"/>
      <c r="DN354" s="51"/>
    </row>
    <row r="355" spans="3:118" ht="12.75" customHeight="1"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  <c r="CZ355" s="51"/>
      <c r="DA355" s="51"/>
      <c r="DB355" s="51"/>
      <c r="DC355" s="51"/>
      <c r="DD355" s="51"/>
      <c r="DE355" s="51"/>
      <c r="DF355" s="51"/>
      <c r="DG355" s="51"/>
      <c r="DH355" s="51"/>
      <c r="DI355" s="51"/>
      <c r="DJ355" s="51"/>
      <c r="DK355" s="51"/>
      <c r="DL355" s="51"/>
      <c r="DM355" s="51"/>
      <c r="DN355" s="51"/>
    </row>
    <row r="356" spans="3:118" ht="12.75" customHeight="1">
      <c r="C356" s="51"/>
      <c r="D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  <c r="DG356" s="51"/>
      <c r="DH356" s="51"/>
      <c r="DI356" s="51"/>
      <c r="DJ356" s="51"/>
      <c r="DK356" s="51"/>
      <c r="DL356" s="51"/>
      <c r="DM356" s="51"/>
      <c r="DN356" s="51"/>
    </row>
    <row r="357" spans="3:118" ht="12.75" customHeight="1">
      <c r="C357" s="51"/>
      <c r="D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  <c r="DH357" s="51"/>
      <c r="DI357" s="51"/>
      <c r="DJ357" s="51"/>
      <c r="DK357" s="51"/>
      <c r="DL357" s="51"/>
      <c r="DM357" s="51"/>
      <c r="DN357" s="51"/>
    </row>
    <row r="358" spans="3:118" ht="12.75" customHeight="1">
      <c r="C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  <c r="DG358" s="51"/>
      <c r="DH358" s="51"/>
      <c r="DI358" s="51"/>
      <c r="DJ358" s="51"/>
      <c r="DK358" s="51"/>
      <c r="DL358" s="51"/>
      <c r="DM358" s="51"/>
      <c r="DN358" s="51"/>
    </row>
    <row r="359" spans="3:118" ht="12.75" customHeight="1">
      <c r="C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  <c r="DH359" s="51"/>
      <c r="DI359" s="51"/>
      <c r="DJ359" s="51"/>
      <c r="DK359" s="51"/>
      <c r="DL359" s="51"/>
      <c r="DM359" s="51"/>
      <c r="DN359" s="51"/>
    </row>
    <row r="360" spans="3:118" ht="12.75" customHeight="1">
      <c r="C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  <c r="DG360" s="51"/>
      <c r="DH360" s="51"/>
      <c r="DI360" s="51"/>
      <c r="DJ360" s="51"/>
      <c r="DK360" s="51"/>
      <c r="DL360" s="51"/>
      <c r="DM360" s="51"/>
      <c r="DN360" s="51"/>
    </row>
    <row r="361" spans="3:118" ht="12.75" customHeight="1">
      <c r="C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  <c r="CZ361" s="51"/>
      <c r="DA361" s="51"/>
      <c r="DB361" s="51"/>
      <c r="DC361" s="51"/>
      <c r="DD361" s="51"/>
      <c r="DE361" s="51"/>
      <c r="DF361" s="51"/>
      <c r="DG361" s="51"/>
      <c r="DH361" s="51"/>
      <c r="DI361" s="51"/>
      <c r="DJ361" s="51"/>
      <c r="DK361" s="51"/>
      <c r="DL361" s="51"/>
      <c r="DM361" s="51"/>
      <c r="DN361" s="51"/>
    </row>
    <row r="362" spans="3:118" ht="12.75" customHeight="1">
      <c r="C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W362" s="51"/>
      <c r="CX362" s="51"/>
      <c r="CY362" s="51"/>
      <c r="CZ362" s="51"/>
      <c r="DA362" s="51"/>
      <c r="DB362" s="51"/>
      <c r="DC362" s="51"/>
      <c r="DD362" s="51"/>
      <c r="DE362" s="51"/>
      <c r="DF362" s="51"/>
      <c r="DG362" s="51"/>
      <c r="DH362" s="51"/>
      <c r="DI362" s="51"/>
      <c r="DJ362" s="51"/>
      <c r="DK362" s="51"/>
      <c r="DL362" s="51"/>
      <c r="DM362" s="51"/>
      <c r="DN362" s="51"/>
    </row>
    <row r="363" spans="28:105" ht="12.75" customHeight="1"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  <c r="CW363" s="51"/>
      <c r="CX363" s="51"/>
      <c r="CY363" s="51"/>
      <c r="CZ363" s="51"/>
      <c r="DA363" s="51"/>
    </row>
  </sheetData>
  <sheetProtection/>
  <mergeCells count="8">
    <mergeCell ref="A11:R11"/>
    <mergeCell ref="A12:R12"/>
    <mergeCell ref="A1:R1"/>
    <mergeCell ref="A3:R3"/>
    <mergeCell ref="A4:R4"/>
    <mergeCell ref="A6:R6"/>
    <mergeCell ref="A8:R8"/>
    <mergeCell ref="A9:R9"/>
  </mergeCells>
  <printOptions horizontalCentered="1"/>
  <pageMargins left="0.7480314960629921" right="0.7480314960629921" top="0.44" bottom="0.35" header="0.33" footer="0.29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DN308"/>
  <sheetViews>
    <sheetView view="pageBreakPreview" zoomScale="75" zoomScaleSheetLayoutView="75" zoomScalePageLayoutView="0" workbookViewId="0" topLeftCell="A4">
      <selection activeCell="G27" sqref="G27"/>
    </sheetView>
  </sheetViews>
  <sheetFormatPr defaultColWidth="9.140625" defaultRowHeight="15"/>
  <cols>
    <col min="1" max="1" width="4.28125" style="24" customWidth="1"/>
    <col min="2" max="2" width="5.8515625" style="24" customWidth="1"/>
    <col min="3" max="3" width="6.57421875" style="24" hidden="1" customWidth="1"/>
    <col min="4" max="4" width="5.421875" style="24" hidden="1" customWidth="1"/>
    <col min="5" max="5" width="22.8515625" style="24" customWidth="1"/>
    <col min="6" max="6" width="6.8515625" style="24" customWidth="1"/>
    <col min="7" max="7" width="6.00390625" style="24" customWidth="1"/>
    <col min="8" max="8" width="31.140625" style="24" customWidth="1"/>
    <col min="9" max="9" width="18.00390625" style="24" customWidth="1"/>
    <col min="10" max="10" width="8.140625" style="24" hidden="1" customWidth="1"/>
    <col min="11" max="11" width="8.421875" style="24" hidden="1" customWidth="1"/>
    <col min="12" max="13" width="5.140625" style="24" customWidth="1"/>
    <col min="14" max="14" width="5.28125" style="24" customWidth="1"/>
    <col min="15" max="16" width="10.28125" style="24" customWidth="1"/>
    <col min="17" max="17" width="5.8515625" style="24" customWidth="1"/>
    <col min="18" max="18" width="4.8515625" style="24" customWidth="1"/>
    <col min="19" max="19" width="6.28125" style="24" customWidth="1"/>
    <col min="20" max="20" width="9.28125" style="24" customWidth="1"/>
    <col min="21" max="21" width="10.28125" style="24" customWidth="1"/>
    <col min="22" max="22" width="9.7109375" style="24" customWidth="1"/>
    <col min="23" max="24" width="10.140625" style="24" customWidth="1"/>
    <col min="25" max="26" width="5.7109375" style="24" customWidth="1"/>
    <col min="27" max="27" width="5.28125" style="24" customWidth="1"/>
    <col min="28" max="28" width="8.140625" style="24" customWidth="1"/>
    <col min="29" max="32" width="2.00390625" style="24" customWidth="1"/>
    <col min="33" max="33" width="7.28125" style="24" customWidth="1"/>
    <col min="34" max="16384" width="9.140625" style="24" customWidth="1"/>
  </cols>
  <sheetData>
    <row r="1" spans="1:19" s="2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</row>
    <row r="2" s="2" customFormat="1" ht="6.75" customHeight="1"/>
    <row r="3" spans="1:19" s="2" customFormat="1" ht="18">
      <c r="A3" s="215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1"/>
    </row>
    <row r="4" spans="1:19" s="2" customFormat="1" ht="18">
      <c r="A4" s="215" t="s">
        <v>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1"/>
    </row>
    <row r="5" spans="1:18" s="2" customFormat="1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s="2" customFormat="1" ht="15" customHeight="1">
      <c r="A6" s="216" t="s">
        <v>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4"/>
    </row>
    <row r="7" spans="1:19" s="2" customFormat="1" ht="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21" s="2" customFormat="1" ht="15.75" customHeight="1">
      <c r="A8" s="215" t="s">
        <v>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1"/>
      <c r="T8" s="6"/>
      <c r="U8" s="6"/>
    </row>
    <row r="9" spans="1:19" s="2" customFormat="1" ht="15.75" customHeight="1">
      <c r="A9" s="217" t="s">
        <v>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4"/>
    </row>
    <row r="10" spans="1:19" s="8" customFormat="1" ht="10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9" customFormat="1" ht="18">
      <c r="A11" s="216" t="s">
        <v>6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4"/>
    </row>
    <row r="12" spans="1:19" s="9" customFormat="1" ht="18">
      <c r="A12" s="215" t="s">
        <v>63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3"/>
    </row>
    <row r="13" spans="1:18" s="9" customFormat="1" ht="14.25" customHeight="1">
      <c r="A13" s="10" t="s">
        <v>7</v>
      </c>
      <c r="R13" s="11" t="s">
        <v>8</v>
      </c>
    </row>
    <row r="14" spans="1:18" s="2" customFormat="1" ht="17.25" customHeight="1">
      <c r="A14" s="10" t="s">
        <v>64</v>
      </c>
      <c r="B14" s="12"/>
      <c r="C14" s="12"/>
      <c r="D14" s="12"/>
      <c r="E14" s="12"/>
      <c r="F14" s="69"/>
      <c r="G14" s="12"/>
      <c r="H14" s="12"/>
      <c r="I14" s="12"/>
      <c r="J14" s="12"/>
      <c r="K14" s="12"/>
      <c r="L14" s="12"/>
      <c r="M14" s="12"/>
      <c r="N14" s="12"/>
      <c r="O14" s="12"/>
      <c r="Q14" s="70"/>
      <c r="R14" s="11" t="s">
        <v>65</v>
      </c>
    </row>
    <row r="15" spans="1:18" ht="12.75" customHeight="1">
      <c r="A15" s="13" t="s">
        <v>9</v>
      </c>
      <c r="B15" s="14" t="s">
        <v>10</v>
      </c>
      <c r="C15" s="15"/>
      <c r="D15" s="16" t="s">
        <v>11</v>
      </c>
      <c r="E15" s="17" t="s">
        <v>12</v>
      </c>
      <c r="F15" s="18" t="s">
        <v>13</v>
      </c>
      <c r="G15" s="14" t="s">
        <v>14</v>
      </c>
      <c r="H15" s="19" t="s">
        <v>15</v>
      </c>
      <c r="I15" s="18" t="s">
        <v>16</v>
      </c>
      <c r="J15" s="20" t="s">
        <v>17</v>
      </c>
      <c r="K15" s="21"/>
      <c r="L15" s="22" t="s">
        <v>18</v>
      </c>
      <c r="M15" s="22"/>
      <c r="N15" s="22"/>
      <c r="O15" s="23" t="s">
        <v>19</v>
      </c>
      <c r="P15" s="23" t="s">
        <v>20</v>
      </c>
      <c r="Q15" s="23" t="s">
        <v>21</v>
      </c>
      <c r="R15" s="23" t="s">
        <v>22</v>
      </c>
    </row>
    <row r="16" spans="1:18" ht="12.75" customHeight="1">
      <c r="A16" s="25" t="s">
        <v>23</v>
      </c>
      <c r="B16" s="26" t="s">
        <v>24</v>
      </c>
      <c r="C16" s="27"/>
      <c r="D16" s="28" t="s">
        <v>25</v>
      </c>
      <c r="E16" s="29"/>
      <c r="F16" s="30" t="s">
        <v>26</v>
      </c>
      <c r="G16" s="31" t="s">
        <v>27</v>
      </c>
      <c r="H16" s="32"/>
      <c r="I16" s="33"/>
      <c r="J16" s="34" t="s">
        <v>28</v>
      </c>
      <c r="K16" s="71" t="s">
        <v>29</v>
      </c>
      <c r="L16" s="34" t="s">
        <v>30</v>
      </c>
      <c r="M16" s="34" t="s">
        <v>31</v>
      </c>
      <c r="N16" s="36" t="s">
        <v>32</v>
      </c>
      <c r="O16" s="37" t="s">
        <v>33</v>
      </c>
      <c r="P16" s="37" t="s">
        <v>33</v>
      </c>
      <c r="Q16" s="37" t="s">
        <v>34</v>
      </c>
      <c r="R16" s="37"/>
    </row>
    <row r="17" spans="1:18" ht="15" customHeight="1">
      <c r="A17" s="38">
        <v>1</v>
      </c>
      <c r="B17" s="72">
        <v>4</v>
      </c>
      <c r="C17" s="39">
        <f aca="true" ca="1" t="shared" si="0" ref="C17:C37">RAND()</f>
        <v>0.7337558653597755</v>
      </c>
      <c r="D17" s="67">
        <v>1</v>
      </c>
      <c r="E17" s="53" t="s">
        <v>66</v>
      </c>
      <c r="F17" s="73">
        <v>1994</v>
      </c>
      <c r="G17" s="73">
        <v>1</v>
      </c>
      <c r="H17" s="41" t="s">
        <v>44</v>
      </c>
      <c r="I17" s="42" t="s">
        <v>45</v>
      </c>
      <c r="J17" s="43">
        <v>0.00138888888888889</v>
      </c>
      <c r="K17" s="44"/>
      <c r="L17" s="45">
        <v>1</v>
      </c>
      <c r="M17" s="46">
        <v>2</v>
      </c>
      <c r="N17" s="47">
        <f aca="true" t="shared" si="1" ref="N17:N37">SUM(L17:M17)</f>
        <v>3</v>
      </c>
      <c r="O17" s="74">
        <v>0.012674768518518518</v>
      </c>
      <c r="P17" s="48">
        <f>O17-$O$17</f>
        <v>0</v>
      </c>
      <c r="Q17" s="66" t="s">
        <v>35</v>
      </c>
      <c r="R17" s="66">
        <v>115</v>
      </c>
    </row>
    <row r="18" spans="1:82" ht="15" customHeight="1">
      <c r="A18" s="50">
        <v>2</v>
      </c>
      <c r="B18" s="72">
        <v>8</v>
      </c>
      <c r="C18" s="39">
        <f ca="1" t="shared" si="0"/>
        <v>0.6879889849875775</v>
      </c>
      <c r="D18" s="67">
        <v>2</v>
      </c>
      <c r="E18" s="40" t="s">
        <v>67</v>
      </c>
      <c r="F18" s="75">
        <v>1994</v>
      </c>
      <c r="G18" s="75" t="s">
        <v>35</v>
      </c>
      <c r="H18" s="42" t="s">
        <v>41</v>
      </c>
      <c r="I18" s="42" t="s">
        <v>43</v>
      </c>
      <c r="J18" s="43">
        <v>0.00277777777777778</v>
      </c>
      <c r="K18" s="44"/>
      <c r="L18" s="45">
        <v>0</v>
      </c>
      <c r="M18" s="46">
        <v>3</v>
      </c>
      <c r="N18" s="47">
        <f t="shared" si="1"/>
        <v>3</v>
      </c>
      <c r="O18" s="74">
        <v>0.012760416666666668</v>
      </c>
      <c r="P18" s="48">
        <f aca="true" t="shared" si="2" ref="P18:P37">O18-$O$17</f>
        <v>8.564814814815067E-05</v>
      </c>
      <c r="Q18" s="66" t="s">
        <v>35</v>
      </c>
      <c r="R18" s="66">
        <v>100</v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</row>
    <row r="19" spans="1:82" ht="15" customHeight="1">
      <c r="A19" s="25">
        <v>3</v>
      </c>
      <c r="B19" s="72">
        <v>7</v>
      </c>
      <c r="C19" s="39">
        <f ca="1" t="shared" si="0"/>
        <v>0.7901416942132169</v>
      </c>
      <c r="D19" s="67">
        <v>1</v>
      </c>
      <c r="E19" s="40" t="s">
        <v>68</v>
      </c>
      <c r="F19" s="75">
        <v>1994</v>
      </c>
      <c r="G19" s="75">
        <v>1</v>
      </c>
      <c r="H19" s="42" t="s">
        <v>41</v>
      </c>
      <c r="I19" s="42" t="s">
        <v>42</v>
      </c>
      <c r="J19" s="43">
        <v>0.00243055555555555</v>
      </c>
      <c r="K19" s="44"/>
      <c r="L19" s="45">
        <v>1</v>
      </c>
      <c r="M19" s="46">
        <v>2</v>
      </c>
      <c r="N19" s="47">
        <f t="shared" si="1"/>
        <v>3</v>
      </c>
      <c r="O19" s="74">
        <v>0.012848379629629628</v>
      </c>
      <c r="P19" s="48">
        <f t="shared" si="2"/>
        <v>0.0001736111111111105</v>
      </c>
      <c r="Q19" s="66" t="s">
        <v>35</v>
      </c>
      <c r="R19" s="66">
        <v>85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</row>
    <row r="20" spans="1:82" ht="15" customHeight="1">
      <c r="A20" s="50">
        <v>4</v>
      </c>
      <c r="B20" s="72">
        <v>14</v>
      </c>
      <c r="C20" s="39">
        <f ca="1" t="shared" si="0"/>
        <v>0.6646942772977473</v>
      </c>
      <c r="D20" s="67">
        <v>1</v>
      </c>
      <c r="E20" s="40" t="s">
        <v>69</v>
      </c>
      <c r="F20" s="75">
        <v>1994</v>
      </c>
      <c r="G20" s="75" t="s">
        <v>35</v>
      </c>
      <c r="H20" s="42" t="s">
        <v>36</v>
      </c>
      <c r="I20" s="42" t="s">
        <v>37</v>
      </c>
      <c r="J20" s="43">
        <v>0.00486111111111111</v>
      </c>
      <c r="K20" s="44"/>
      <c r="L20" s="45">
        <v>0</v>
      </c>
      <c r="M20" s="46">
        <v>2</v>
      </c>
      <c r="N20" s="47">
        <f t="shared" si="1"/>
        <v>2</v>
      </c>
      <c r="O20" s="74">
        <v>0.013356481481481483</v>
      </c>
      <c r="P20" s="48">
        <f t="shared" si="2"/>
        <v>0.0006817129629629656</v>
      </c>
      <c r="Q20" s="66"/>
      <c r="R20" s="66">
        <v>70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</row>
    <row r="21" spans="1:82" ht="15" customHeight="1">
      <c r="A21" s="50">
        <v>5</v>
      </c>
      <c r="B21" s="72">
        <v>20</v>
      </c>
      <c r="C21" s="39">
        <f ca="1" t="shared" si="0"/>
        <v>0.9039587737786725</v>
      </c>
      <c r="D21" s="67">
        <v>2</v>
      </c>
      <c r="E21" s="53" t="s">
        <v>70</v>
      </c>
      <c r="F21" s="73">
        <v>1994</v>
      </c>
      <c r="G21" s="73">
        <v>2</v>
      </c>
      <c r="H21" s="41" t="s">
        <v>48</v>
      </c>
      <c r="I21" s="42" t="s">
        <v>49</v>
      </c>
      <c r="J21" s="43">
        <v>0.00451388888888889</v>
      </c>
      <c r="K21" s="44"/>
      <c r="L21" s="45">
        <v>0</v>
      </c>
      <c r="M21" s="46">
        <v>2</v>
      </c>
      <c r="N21" s="47">
        <f t="shared" si="1"/>
        <v>2</v>
      </c>
      <c r="O21" s="74">
        <v>0.013888888888888888</v>
      </c>
      <c r="P21" s="48">
        <f t="shared" si="2"/>
        <v>0.0012141203703703706</v>
      </c>
      <c r="Q21" s="66"/>
      <c r="R21" s="66">
        <v>65</v>
      </c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</row>
    <row r="22" spans="1:82" ht="15" customHeight="1">
      <c r="A22" s="25">
        <v>6</v>
      </c>
      <c r="B22" s="72">
        <v>13</v>
      </c>
      <c r="C22" s="39">
        <f ca="1" t="shared" si="0"/>
        <v>0.8043914516775361</v>
      </c>
      <c r="D22" s="67">
        <v>1</v>
      </c>
      <c r="E22" s="53" t="s">
        <v>71</v>
      </c>
      <c r="F22" s="73">
        <v>1995</v>
      </c>
      <c r="G22" s="73">
        <v>2</v>
      </c>
      <c r="H22" s="41" t="s">
        <v>44</v>
      </c>
      <c r="I22" s="42" t="s">
        <v>45</v>
      </c>
      <c r="J22" s="43">
        <v>0.00694444444444444</v>
      </c>
      <c r="K22" s="44"/>
      <c r="L22" s="45">
        <v>2</v>
      </c>
      <c r="M22" s="46">
        <v>2</v>
      </c>
      <c r="N22" s="47">
        <f t="shared" si="1"/>
        <v>4</v>
      </c>
      <c r="O22" s="74">
        <v>0.014106481481481482</v>
      </c>
      <c r="P22" s="48">
        <f t="shared" si="2"/>
        <v>0.0014317129629629645</v>
      </c>
      <c r="Q22" s="66"/>
      <c r="R22" s="66">
        <v>60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</row>
    <row r="23" spans="1:82" ht="15" customHeight="1">
      <c r="A23" s="25">
        <v>7</v>
      </c>
      <c r="B23" s="72">
        <v>5</v>
      </c>
      <c r="C23" s="39">
        <f ca="1" t="shared" si="0"/>
        <v>0.1756220664470589</v>
      </c>
      <c r="D23" s="67">
        <v>1</v>
      </c>
      <c r="E23" s="40" t="s">
        <v>72</v>
      </c>
      <c r="F23" s="75">
        <v>1995</v>
      </c>
      <c r="G23" s="75" t="s">
        <v>35</v>
      </c>
      <c r="H23" s="76" t="s">
        <v>73</v>
      </c>
      <c r="I23" s="42" t="s">
        <v>74</v>
      </c>
      <c r="J23" s="43">
        <v>0.00173611111111111</v>
      </c>
      <c r="K23" s="44"/>
      <c r="L23" s="45">
        <v>3</v>
      </c>
      <c r="M23" s="46">
        <v>1</v>
      </c>
      <c r="N23" s="47">
        <f t="shared" si="1"/>
        <v>4</v>
      </c>
      <c r="O23" s="74">
        <v>0.01444212962962963</v>
      </c>
      <c r="P23" s="48">
        <f t="shared" si="2"/>
        <v>0.001767361111111112</v>
      </c>
      <c r="Q23" s="77"/>
      <c r="R23" s="77">
        <v>55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</row>
    <row r="24" spans="1:82" ht="15" customHeight="1">
      <c r="A24" s="50">
        <v>8</v>
      </c>
      <c r="B24" s="72">
        <v>19</v>
      </c>
      <c r="C24" s="39">
        <f ca="1" t="shared" si="0"/>
        <v>0.2840111759965042</v>
      </c>
      <c r="D24" s="67">
        <v>1</v>
      </c>
      <c r="E24" s="40" t="s">
        <v>75</v>
      </c>
      <c r="F24" s="75">
        <v>1995</v>
      </c>
      <c r="G24" s="75">
        <v>1</v>
      </c>
      <c r="H24" s="42" t="s">
        <v>50</v>
      </c>
      <c r="I24" s="42" t="s">
        <v>37</v>
      </c>
      <c r="J24" s="43">
        <v>0.00659722222222222</v>
      </c>
      <c r="K24" s="44"/>
      <c r="L24" s="45">
        <v>3</v>
      </c>
      <c r="M24" s="46">
        <v>3</v>
      </c>
      <c r="N24" s="47">
        <f t="shared" si="1"/>
        <v>6</v>
      </c>
      <c r="O24" s="74">
        <v>0.014810185185185185</v>
      </c>
      <c r="P24" s="48">
        <f t="shared" si="2"/>
        <v>0.0021354166666666674</v>
      </c>
      <c r="Q24" s="66"/>
      <c r="R24" s="66">
        <v>50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</row>
    <row r="25" spans="1:82" ht="15" customHeight="1">
      <c r="A25" s="25">
        <v>9</v>
      </c>
      <c r="B25" s="72">
        <v>17</v>
      </c>
      <c r="C25" s="39">
        <f ca="1" t="shared" si="0"/>
        <v>0.32439952573921804</v>
      </c>
      <c r="D25" s="67">
        <v>1</v>
      </c>
      <c r="E25" s="40" t="s">
        <v>76</v>
      </c>
      <c r="F25" s="75">
        <v>1994</v>
      </c>
      <c r="G25" s="75">
        <v>1</v>
      </c>
      <c r="H25" s="42" t="s">
        <v>38</v>
      </c>
      <c r="I25" s="42" t="s">
        <v>39</v>
      </c>
      <c r="J25" s="43">
        <v>0.00590277777777778</v>
      </c>
      <c r="K25" s="44"/>
      <c r="L25" s="45">
        <v>2</v>
      </c>
      <c r="M25" s="46">
        <v>3</v>
      </c>
      <c r="N25" s="47">
        <f t="shared" si="1"/>
        <v>5</v>
      </c>
      <c r="O25" s="74">
        <v>0.014890046296296297</v>
      </c>
      <c r="P25" s="48">
        <f t="shared" si="2"/>
        <v>0.0022152777777777796</v>
      </c>
      <c r="Q25" s="66"/>
      <c r="R25" s="66">
        <v>45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</row>
    <row r="26" spans="1:82" ht="15" customHeight="1">
      <c r="A26" s="50">
        <v>10</v>
      </c>
      <c r="B26" s="72">
        <v>15</v>
      </c>
      <c r="C26" s="39">
        <f ca="1" t="shared" si="0"/>
        <v>0.3966017007205789</v>
      </c>
      <c r="D26" s="67">
        <v>1</v>
      </c>
      <c r="E26" s="40" t="s">
        <v>77</v>
      </c>
      <c r="F26" s="75">
        <v>1995</v>
      </c>
      <c r="G26" s="75">
        <v>1</v>
      </c>
      <c r="H26" s="42" t="s">
        <v>46</v>
      </c>
      <c r="I26" s="42" t="s">
        <v>39</v>
      </c>
      <c r="J26" s="43">
        <v>0.00520833333333333</v>
      </c>
      <c r="K26" s="44"/>
      <c r="L26" s="45">
        <v>4</v>
      </c>
      <c r="M26" s="46">
        <v>3</v>
      </c>
      <c r="N26" s="47">
        <f t="shared" si="1"/>
        <v>7</v>
      </c>
      <c r="O26" s="74">
        <v>0.014935185185185185</v>
      </c>
      <c r="P26" s="48">
        <f t="shared" si="2"/>
        <v>0.0022604166666666675</v>
      </c>
      <c r="Q26" s="66"/>
      <c r="R26" s="66">
        <v>40</v>
      </c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</row>
    <row r="27" spans="1:82" ht="15" customHeight="1">
      <c r="A27" s="25">
        <v>11</v>
      </c>
      <c r="B27" s="72">
        <v>1</v>
      </c>
      <c r="C27" s="39">
        <f ca="1" t="shared" si="0"/>
        <v>0.3704194669186849</v>
      </c>
      <c r="D27" s="67">
        <v>1</v>
      </c>
      <c r="E27" s="40" t="s">
        <v>78</v>
      </c>
      <c r="F27" s="75">
        <v>1995</v>
      </c>
      <c r="G27" s="75" t="s">
        <v>35</v>
      </c>
      <c r="H27" s="42" t="s">
        <v>79</v>
      </c>
      <c r="I27" s="42" t="s">
        <v>37</v>
      </c>
      <c r="J27" s="43">
        <v>0.00034722222222222224</v>
      </c>
      <c r="K27" s="44"/>
      <c r="L27" s="45">
        <v>2</v>
      </c>
      <c r="M27" s="46">
        <v>2</v>
      </c>
      <c r="N27" s="47">
        <f t="shared" si="1"/>
        <v>4</v>
      </c>
      <c r="O27" s="74">
        <v>0.015197916666666667</v>
      </c>
      <c r="P27" s="48">
        <f t="shared" si="2"/>
        <v>0.0025231481481481494</v>
      </c>
      <c r="Q27" s="66"/>
      <c r="R27" s="66">
        <v>37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</row>
    <row r="28" spans="1:82" ht="15" customHeight="1">
      <c r="A28" s="50">
        <v>12</v>
      </c>
      <c r="B28" s="72">
        <v>21</v>
      </c>
      <c r="C28" s="39">
        <f ca="1" t="shared" si="0"/>
        <v>0.4925027427866202</v>
      </c>
      <c r="D28" s="67">
        <v>1</v>
      </c>
      <c r="E28" s="40" t="s">
        <v>80</v>
      </c>
      <c r="F28" s="75">
        <v>1994</v>
      </c>
      <c r="G28" s="75">
        <v>1</v>
      </c>
      <c r="H28" s="42" t="s">
        <v>47</v>
      </c>
      <c r="I28" s="42" t="s">
        <v>40</v>
      </c>
      <c r="J28" s="43">
        <v>0.00729166666666666</v>
      </c>
      <c r="K28" s="44"/>
      <c r="L28" s="45">
        <v>2</v>
      </c>
      <c r="M28" s="46">
        <v>5</v>
      </c>
      <c r="N28" s="47">
        <f t="shared" si="1"/>
        <v>7</v>
      </c>
      <c r="O28" s="74">
        <v>0.015517361111111112</v>
      </c>
      <c r="P28" s="48">
        <f t="shared" si="2"/>
        <v>0.0028425925925925945</v>
      </c>
      <c r="Q28" s="66"/>
      <c r="R28" s="66">
        <v>34</v>
      </c>
      <c r="S28" s="51"/>
      <c r="T28" s="51" t="s">
        <v>33</v>
      </c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</row>
    <row r="29" spans="1:82" ht="15" customHeight="1">
      <c r="A29" s="25">
        <v>13</v>
      </c>
      <c r="B29" s="72">
        <v>6</v>
      </c>
      <c r="C29" s="39">
        <f ca="1" t="shared" si="0"/>
        <v>0.6010658032668093</v>
      </c>
      <c r="D29" s="67">
        <v>1</v>
      </c>
      <c r="E29" s="40" t="s">
        <v>81</v>
      </c>
      <c r="F29" s="75">
        <v>1994</v>
      </c>
      <c r="G29" s="75">
        <v>1</v>
      </c>
      <c r="H29" s="42" t="s">
        <v>82</v>
      </c>
      <c r="I29" s="42" t="s">
        <v>51</v>
      </c>
      <c r="J29" s="43">
        <v>0.00208333333333333</v>
      </c>
      <c r="K29" s="44"/>
      <c r="L29" s="45">
        <v>4</v>
      </c>
      <c r="M29" s="46">
        <v>3</v>
      </c>
      <c r="N29" s="47">
        <f t="shared" si="1"/>
        <v>7</v>
      </c>
      <c r="O29" s="74">
        <v>0.01569097222222222</v>
      </c>
      <c r="P29" s="48">
        <f t="shared" si="2"/>
        <v>0.0030162037037037032</v>
      </c>
      <c r="Q29" s="66"/>
      <c r="R29" s="66">
        <v>31</v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</row>
    <row r="30" spans="1:82" ht="15" customHeight="1">
      <c r="A30" s="50">
        <v>14</v>
      </c>
      <c r="B30" s="72">
        <v>11</v>
      </c>
      <c r="C30" s="39">
        <f ca="1" t="shared" si="0"/>
        <v>0.1934963692026863</v>
      </c>
      <c r="D30" s="67">
        <v>2</v>
      </c>
      <c r="E30" s="40" t="s">
        <v>83</v>
      </c>
      <c r="F30" s="75">
        <v>1995</v>
      </c>
      <c r="G30" s="75">
        <v>1</v>
      </c>
      <c r="H30" s="42" t="s">
        <v>36</v>
      </c>
      <c r="I30" s="42" t="s">
        <v>37</v>
      </c>
      <c r="J30" s="43">
        <v>0.00381944444444444</v>
      </c>
      <c r="K30" s="44"/>
      <c r="L30" s="45">
        <v>0</v>
      </c>
      <c r="M30" s="46">
        <v>3</v>
      </c>
      <c r="N30" s="47">
        <f t="shared" si="1"/>
        <v>3</v>
      </c>
      <c r="O30" s="74">
        <v>0.01583449074074074</v>
      </c>
      <c r="P30" s="48">
        <f t="shared" si="2"/>
        <v>0.0031597222222222218</v>
      </c>
      <c r="Q30" s="66"/>
      <c r="R30" s="66">
        <v>28</v>
      </c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</row>
    <row r="31" spans="1:82" ht="15" customHeight="1">
      <c r="A31" s="25">
        <v>15</v>
      </c>
      <c r="B31" s="72">
        <v>12</v>
      </c>
      <c r="C31" s="39">
        <f ca="1" t="shared" si="0"/>
        <v>0.5519921885942269</v>
      </c>
      <c r="D31" s="67">
        <v>1</v>
      </c>
      <c r="E31" s="40" t="s">
        <v>84</v>
      </c>
      <c r="F31" s="75">
        <v>1994</v>
      </c>
      <c r="G31" s="75">
        <v>1</v>
      </c>
      <c r="H31" s="42" t="s">
        <v>47</v>
      </c>
      <c r="I31" s="42" t="s">
        <v>40</v>
      </c>
      <c r="J31" s="43">
        <v>0.00416666666666666</v>
      </c>
      <c r="K31" s="44"/>
      <c r="L31" s="45">
        <v>3</v>
      </c>
      <c r="M31" s="46">
        <v>2</v>
      </c>
      <c r="N31" s="47">
        <f t="shared" si="1"/>
        <v>5</v>
      </c>
      <c r="O31" s="74">
        <v>0.01583912037037037</v>
      </c>
      <c r="P31" s="48">
        <f t="shared" si="2"/>
        <v>0.003164351851851854</v>
      </c>
      <c r="Q31" s="66"/>
      <c r="R31" s="66">
        <v>25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</row>
    <row r="32" spans="1:82" ht="15" customHeight="1">
      <c r="A32" s="50">
        <v>16</v>
      </c>
      <c r="B32" s="72">
        <v>16</v>
      </c>
      <c r="C32" s="39">
        <f ca="1" t="shared" si="0"/>
        <v>0.6298000580291765</v>
      </c>
      <c r="D32" s="67">
        <v>2</v>
      </c>
      <c r="E32" s="40" t="s">
        <v>85</v>
      </c>
      <c r="F32" s="75">
        <v>1995</v>
      </c>
      <c r="G32" s="75">
        <v>1</v>
      </c>
      <c r="H32" s="42" t="s">
        <v>36</v>
      </c>
      <c r="I32" s="42" t="s">
        <v>37</v>
      </c>
      <c r="J32" s="43">
        <v>0.00555555555555555</v>
      </c>
      <c r="K32" s="44"/>
      <c r="L32" s="45">
        <v>2</v>
      </c>
      <c r="M32" s="46">
        <v>3</v>
      </c>
      <c r="N32" s="47">
        <f t="shared" si="1"/>
        <v>5</v>
      </c>
      <c r="O32" s="74">
        <v>0.016105324074074074</v>
      </c>
      <c r="P32" s="48">
        <f t="shared" si="2"/>
        <v>0.0034305555555555565</v>
      </c>
      <c r="Q32" s="66"/>
      <c r="R32" s="66">
        <v>22</v>
      </c>
      <c r="S32" s="51"/>
      <c r="T32" s="51"/>
      <c r="U32" s="51" t="s">
        <v>33</v>
      </c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</row>
    <row r="33" spans="1:82" ht="15" customHeight="1">
      <c r="A33" s="25">
        <v>17</v>
      </c>
      <c r="B33" s="72">
        <v>18</v>
      </c>
      <c r="C33" s="39">
        <f ca="1" t="shared" si="0"/>
        <v>0.5153367962396569</v>
      </c>
      <c r="D33" s="67">
        <v>2</v>
      </c>
      <c r="E33" s="53" t="s">
        <v>86</v>
      </c>
      <c r="F33" s="73">
        <v>1994</v>
      </c>
      <c r="G33" s="73">
        <v>2</v>
      </c>
      <c r="H33" s="41" t="s">
        <v>44</v>
      </c>
      <c r="I33" s="42" t="s">
        <v>45</v>
      </c>
      <c r="J33" s="43">
        <v>0.00625</v>
      </c>
      <c r="K33" s="44"/>
      <c r="L33" s="45">
        <v>5</v>
      </c>
      <c r="M33" s="46">
        <v>4</v>
      </c>
      <c r="N33" s="47">
        <f t="shared" si="1"/>
        <v>9</v>
      </c>
      <c r="O33" s="74">
        <v>0.016245370370370372</v>
      </c>
      <c r="P33" s="48">
        <f t="shared" si="2"/>
        <v>0.0035706018518518543</v>
      </c>
      <c r="Q33" s="66"/>
      <c r="R33" s="66">
        <v>20</v>
      </c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</row>
    <row r="34" spans="1:82" ht="15" customHeight="1">
      <c r="A34" s="50">
        <v>18</v>
      </c>
      <c r="B34" s="72">
        <v>10</v>
      </c>
      <c r="C34" s="39">
        <f ca="1" t="shared" si="0"/>
        <v>0.8297114905163019</v>
      </c>
      <c r="D34" s="67">
        <v>2</v>
      </c>
      <c r="E34" s="40" t="s">
        <v>87</v>
      </c>
      <c r="F34" s="75">
        <v>1994</v>
      </c>
      <c r="G34" s="75">
        <v>1</v>
      </c>
      <c r="H34" s="42" t="s">
        <v>82</v>
      </c>
      <c r="I34" s="42" t="s">
        <v>51</v>
      </c>
      <c r="J34" s="43">
        <v>0.00347222222222222</v>
      </c>
      <c r="K34" s="44"/>
      <c r="L34" s="45">
        <v>3</v>
      </c>
      <c r="M34" s="46">
        <v>4</v>
      </c>
      <c r="N34" s="47">
        <f t="shared" si="1"/>
        <v>7</v>
      </c>
      <c r="O34" s="74">
        <v>0.016561342592592593</v>
      </c>
      <c r="P34" s="48">
        <f t="shared" si="2"/>
        <v>0.0038865740740740753</v>
      </c>
      <c r="Q34" s="66"/>
      <c r="R34" s="66">
        <v>18</v>
      </c>
      <c r="S34" s="51"/>
      <c r="T34" s="51" t="s">
        <v>33</v>
      </c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</row>
    <row r="35" spans="1:82" ht="15" customHeight="1">
      <c r="A35" s="25">
        <v>19</v>
      </c>
      <c r="B35" s="72">
        <v>3</v>
      </c>
      <c r="C35" s="39">
        <f ca="1" t="shared" si="0"/>
        <v>0.4984357455130006</v>
      </c>
      <c r="D35" s="67">
        <v>2</v>
      </c>
      <c r="E35" s="40" t="s">
        <v>88</v>
      </c>
      <c r="F35" s="75">
        <v>1995</v>
      </c>
      <c r="G35" s="75">
        <v>1</v>
      </c>
      <c r="H35" s="42" t="s">
        <v>46</v>
      </c>
      <c r="I35" s="42" t="s">
        <v>39</v>
      </c>
      <c r="J35" s="43">
        <v>0.00104166666666667</v>
      </c>
      <c r="K35" s="44"/>
      <c r="L35" s="45">
        <v>4</v>
      </c>
      <c r="M35" s="46">
        <v>4</v>
      </c>
      <c r="N35" s="47">
        <f t="shared" si="1"/>
        <v>8</v>
      </c>
      <c r="O35" s="74">
        <v>0.016787037037037034</v>
      </c>
      <c r="P35" s="48">
        <f t="shared" si="2"/>
        <v>0.004112268518518517</v>
      </c>
      <c r="Q35" s="66"/>
      <c r="R35" s="66">
        <v>16</v>
      </c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</row>
    <row r="36" spans="1:82" ht="15" customHeight="1">
      <c r="A36" s="50">
        <v>20</v>
      </c>
      <c r="B36" s="72">
        <v>9</v>
      </c>
      <c r="C36" s="39">
        <f ca="1" t="shared" si="0"/>
        <v>0.828733314760056</v>
      </c>
      <c r="D36" s="67">
        <v>2</v>
      </c>
      <c r="E36" s="40" t="s">
        <v>89</v>
      </c>
      <c r="F36" s="75">
        <v>1995</v>
      </c>
      <c r="G36" s="75">
        <v>1</v>
      </c>
      <c r="H36" s="42" t="s">
        <v>38</v>
      </c>
      <c r="I36" s="42" t="s">
        <v>39</v>
      </c>
      <c r="J36" s="43">
        <v>0.003125</v>
      </c>
      <c r="K36" s="44"/>
      <c r="L36" s="45">
        <v>1</v>
      </c>
      <c r="M36" s="46">
        <v>0</v>
      </c>
      <c r="N36" s="47">
        <f t="shared" si="1"/>
        <v>1</v>
      </c>
      <c r="O36" s="74">
        <v>0.017175925925925924</v>
      </c>
      <c r="P36" s="48">
        <f t="shared" si="2"/>
        <v>0.004501157407407407</v>
      </c>
      <c r="Q36" s="66"/>
      <c r="R36" s="66">
        <v>14</v>
      </c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</row>
    <row r="37" spans="1:82" ht="15" customHeight="1">
      <c r="A37" s="25">
        <v>21</v>
      </c>
      <c r="B37" s="72">
        <v>2</v>
      </c>
      <c r="C37" s="39">
        <f ca="1" t="shared" si="0"/>
        <v>0.21184243759603683</v>
      </c>
      <c r="D37" s="67">
        <v>2</v>
      </c>
      <c r="E37" s="40" t="s">
        <v>90</v>
      </c>
      <c r="F37" s="75">
        <v>1994</v>
      </c>
      <c r="G37" s="75">
        <v>1</v>
      </c>
      <c r="H37" s="42" t="s">
        <v>82</v>
      </c>
      <c r="I37" s="42" t="s">
        <v>51</v>
      </c>
      <c r="J37" s="43">
        <v>0.0006944444444444445</v>
      </c>
      <c r="K37" s="44"/>
      <c r="L37" s="45">
        <v>4</v>
      </c>
      <c r="M37" s="46">
        <v>3</v>
      </c>
      <c r="N37" s="47">
        <f t="shared" si="1"/>
        <v>7</v>
      </c>
      <c r="O37" s="74">
        <v>0.01854398148148148</v>
      </c>
      <c r="P37" s="48">
        <f t="shared" si="2"/>
        <v>0.005869212962962963</v>
      </c>
      <c r="Q37" s="66"/>
      <c r="R37" s="66">
        <v>12</v>
      </c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</row>
    <row r="38" spans="4:118" ht="11.25" customHeight="1"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68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</row>
    <row r="39" spans="1:102" s="56" customFormat="1" ht="14.25">
      <c r="A39" s="54" t="s">
        <v>52</v>
      </c>
      <c r="B39" s="2"/>
      <c r="C39" s="54"/>
      <c r="D39" s="55"/>
      <c r="F39" s="55"/>
      <c r="G39" s="55"/>
      <c r="H39" s="55"/>
      <c r="I39" s="55"/>
      <c r="J39" s="55"/>
      <c r="K39" s="55"/>
      <c r="L39" s="55"/>
      <c r="M39" s="57"/>
      <c r="N39" s="58"/>
      <c r="O39" s="59"/>
      <c r="P39" s="60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</row>
    <row r="40" spans="1:102" s="56" customFormat="1" ht="14.25">
      <c r="A40" s="54" t="s">
        <v>53</v>
      </c>
      <c r="B40" s="2"/>
      <c r="C40" s="54"/>
      <c r="D40" s="55"/>
      <c r="F40" s="55"/>
      <c r="G40" s="55"/>
      <c r="H40" s="55"/>
      <c r="I40" s="55"/>
      <c r="J40" s="55"/>
      <c r="K40" s="55"/>
      <c r="L40" s="55"/>
      <c r="M40" s="57"/>
      <c r="O40" s="59"/>
      <c r="P40" s="61" t="s">
        <v>54</v>
      </c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</row>
    <row r="41" spans="1:102" s="56" customFormat="1" ht="9" customHeight="1">
      <c r="A41" s="55"/>
      <c r="B41" s="2"/>
      <c r="C41" s="55"/>
      <c r="D41" s="55"/>
      <c r="F41" s="55"/>
      <c r="G41" s="55"/>
      <c r="H41" s="55"/>
      <c r="I41" s="55"/>
      <c r="J41" s="55"/>
      <c r="K41" s="55"/>
      <c r="L41" s="55"/>
      <c r="M41" s="57"/>
      <c r="O41" s="59"/>
      <c r="P41" s="58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</row>
    <row r="42" spans="1:102" s="56" customFormat="1" ht="14.25">
      <c r="A42" s="54" t="s">
        <v>55</v>
      </c>
      <c r="B42" s="2"/>
      <c r="C42" s="54"/>
      <c r="D42" s="55"/>
      <c r="F42" s="55"/>
      <c r="G42" s="55"/>
      <c r="H42" s="55"/>
      <c r="I42" s="55"/>
      <c r="J42" s="55"/>
      <c r="K42" s="55"/>
      <c r="L42" s="55"/>
      <c r="M42" s="57"/>
      <c r="O42" s="59"/>
      <c r="P42" s="58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</row>
    <row r="43" spans="1:102" s="56" customFormat="1" ht="14.25">
      <c r="A43" s="54" t="s">
        <v>56</v>
      </c>
      <c r="B43" s="2"/>
      <c r="C43" s="54"/>
      <c r="D43" s="55"/>
      <c r="F43" s="55"/>
      <c r="G43" s="55"/>
      <c r="H43" s="55"/>
      <c r="I43" s="55"/>
      <c r="J43" s="55"/>
      <c r="K43" s="55"/>
      <c r="L43" s="55"/>
      <c r="M43" s="57"/>
      <c r="O43" s="59"/>
      <c r="P43" s="61" t="s">
        <v>57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</row>
    <row r="44" spans="3:118" ht="12.75" customHeight="1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</row>
    <row r="45" spans="3:118" ht="12.75" customHeight="1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</row>
    <row r="46" spans="3:118" ht="12.75" customHeight="1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</row>
    <row r="47" spans="3:118" ht="12.75" customHeight="1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</row>
    <row r="48" spans="3:118" ht="12.75" customHeight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</row>
    <row r="49" spans="3:118" ht="12.75" customHeight="1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</row>
    <row r="50" spans="3:118" ht="12.75" customHeight="1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</row>
    <row r="51" spans="3:118" ht="12.75" customHeight="1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</row>
    <row r="52" spans="3:118" ht="12.75" customHeight="1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</row>
    <row r="53" spans="3:118" ht="12.75" customHeight="1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</row>
    <row r="54" spans="3:118" ht="12.7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</row>
    <row r="55" spans="3:118" ht="12.75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</row>
    <row r="56" spans="3:118" ht="12.75" customHeight="1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</row>
    <row r="57" spans="3:118" ht="12.75" customHeight="1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3:118" ht="12.75" customHeight="1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</row>
    <row r="59" spans="3:118" ht="12.75" customHeight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</row>
    <row r="60" spans="3:118" ht="12.75" customHeight="1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</row>
    <row r="61" spans="3:118" ht="12.75" customHeight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</row>
    <row r="62" spans="3:118" ht="12.75" customHeight="1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</row>
    <row r="63" spans="3:118" ht="12.75" customHeight="1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</row>
    <row r="64" spans="3:118" ht="12.75" customHeight="1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</row>
    <row r="65" spans="3:118" ht="12.75" customHeight="1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</row>
    <row r="66" spans="3:118" ht="12.75" customHeight="1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</row>
    <row r="67" spans="3:118" ht="12.75" customHeight="1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</row>
    <row r="68" spans="3:118" ht="12.75" customHeight="1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</row>
    <row r="69" spans="3:118" ht="12.75" customHeight="1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</row>
    <row r="70" spans="3:118" ht="12.75" customHeight="1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</row>
    <row r="71" spans="3:118" ht="12.75" customHeight="1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</row>
    <row r="72" spans="3:118" ht="12.75" customHeight="1"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</row>
    <row r="73" spans="3:118" ht="12.75" customHeight="1"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</row>
    <row r="74" spans="3:118" ht="12.75" customHeight="1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</row>
    <row r="75" spans="3:118" ht="12.75" customHeigh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</row>
    <row r="76" spans="3:118" ht="12.75" customHeight="1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</row>
    <row r="77" spans="3:118" ht="12.75" customHeight="1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</row>
    <row r="78" spans="3:118" ht="12.75" customHeight="1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</row>
    <row r="79" spans="3:118" ht="12.75" customHeight="1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</row>
    <row r="80" spans="3:118" ht="12.75" customHeight="1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</row>
    <row r="81" spans="3:118" ht="12.75" customHeight="1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</row>
    <row r="82" spans="3:118" ht="12.75" customHeight="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</row>
    <row r="83" spans="3:118" ht="12.75" customHeight="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</row>
    <row r="84" spans="3:118" ht="12.75" customHeigh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</row>
    <row r="85" spans="3:118" ht="12.75" customHeigh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</row>
    <row r="86" spans="3:118" ht="12.75" customHeight="1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</row>
    <row r="87" spans="3:118" ht="12.75" customHeight="1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</row>
    <row r="88" spans="3:118" ht="12.75" customHeight="1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</row>
    <row r="89" spans="3:118" ht="12.75" customHeight="1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</row>
    <row r="90" spans="3:118" ht="12.75" customHeight="1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</row>
    <row r="91" spans="3:118" ht="12.75" customHeight="1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</row>
    <row r="92" spans="3:118" ht="12.75" customHeight="1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</row>
    <row r="93" spans="3:118" ht="12.75" customHeight="1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</row>
    <row r="94" spans="3:118" ht="12.75" customHeight="1"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</row>
    <row r="95" spans="3:118" ht="12.75" customHeight="1"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</row>
    <row r="96" spans="3:118" ht="12.75" customHeight="1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</row>
    <row r="97" spans="3:118" ht="12.75" customHeight="1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</row>
    <row r="98" spans="3:118" ht="12.75" customHeight="1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</row>
    <row r="99" spans="3:118" ht="12.75" customHeight="1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</row>
    <row r="100" spans="3:118" ht="12.75" customHeight="1"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</row>
    <row r="101" spans="3:118" ht="12.75" customHeight="1"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</row>
    <row r="102" spans="3:118" ht="12.75" customHeight="1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</row>
    <row r="103" spans="3:118" ht="12.75" customHeight="1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</row>
    <row r="104" spans="3:118" ht="12.75" customHeight="1"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</row>
    <row r="105" spans="3:118" ht="12.75" customHeight="1"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</row>
    <row r="106" spans="3:118" ht="12.75" customHeight="1"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</row>
    <row r="107" spans="3:118" ht="12.75" customHeight="1"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</row>
    <row r="108" spans="3:118" ht="12.75" customHeight="1"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</row>
    <row r="109" spans="3:118" ht="12.75" customHeight="1"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</row>
    <row r="110" spans="3:118" ht="12.75" customHeight="1"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</row>
    <row r="111" spans="3:118" ht="12.75" customHeight="1"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</row>
    <row r="112" spans="3:118" ht="12.75" customHeight="1"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</row>
    <row r="113" spans="3:118" ht="12.75" customHeight="1"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</row>
    <row r="114" spans="3:118" ht="12.75" customHeight="1"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</row>
    <row r="115" spans="3:118" ht="12.75" customHeight="1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</row>
    <row r="116" spans="3:118" ht="12.75" customHeight="1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</row>
    <row r="117" spans="3:118" ht="12.75" customHeight="1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</row>
    <row r="118" spans="3:118" ht="12.75" customHeight="1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</row>
    <row r="119" spans="3:118" ht="12.75" customHeight="1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</row>
    <row r="120" spans="3:118" ht="12.75" customHeight="1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</row>
    <row r="121" spans="3:118" ht="12.75" customHeight="1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</row>
    <row r="122" spans="3:118" ht="12.75" customHeight="1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</row>
    <row r="123" spans="3:118" ht="12.75" customHeight="1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</row>
    <row r="124" spans="3:118" ht="12.75" customHeight="1"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</row>
    <row r="125" spans="3:118" ht="12.75" customHeight="1"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</row>
    <row r="126" spans="3:118" ht="12.75" customHeight="1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</row>
    <row r="127" spans="3:118" ht="12.75" customHeight="1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</row>
    <row r="128" spans="3:118" ht="12.75" customHeight="1"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</row>
    <row r="129" spans="3:118" ht="12.75" customHeight="1"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</row>
    <row r="130" spans="3:118" ht="12.75" customHeight="1"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</row>
    <row r="131" spans="3:118" ht="12.75" customHeight="1"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</row>
    <row r="132" spans="3:118" ht="12.75" customHeight="1"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</row>
    <row r="133" spans="3:118" ht="12.75" customHeight="1"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</row>
    <row r="134" spans="3:118" ht="12.75" customHeight="1"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</row>
    <row r="135" spans="3:118" ht="12.75" customHeight="1"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</row>
    <row r="136" spans="3:118" ht="12.75" customHeight="1"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</row>
    <row r="137" spans="3:118" ht="12.75" customHeight="1"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</row>
    <row r="138" spans="3:118" ht="12.75" customHeight="1"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</row>
    <row r="139" spans="3:118" ht="12.75" customHeight="1"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</row>
    <row r="140" spans="3:118" ht="12.75" customHeight="1"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</row>
    <row r="141" spans="3:118" ht="12.75" customHeight="1"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</row>
    <row r="142" spans="3:118" ht="12.75" customHeight="1"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</row>
    <row r="143" spans="3:118" ht="12.75" customHeight="1"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</row>
    <row r="144" spans="3:118" ht="12.75" customHeight="1"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</row>
    <row r="145" spans="3:118" ht="12.75" customHeight="1"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</row>
    <row r="146" spans="3:118" ht="12.75" customHeight="1"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</row>
    <row r="147" spans="3:118" ht="12.75" customHeight="1"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</row>
    <row r="148" spans="3:118" ht="12.75" customHeight="1"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</row>
    <row r="149" spans="3:118" ht="12.75" customHeight="1"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</row>
    <row r="150" spans="3:118" ht="12.75" customHeight="1"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</row>
    <row r="151" spans="3:118" ht="12.75" customHeight="1"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</row>
    <row r="152" spans="3:118" ht="12.75" customHeight="1"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</row>
    <row r="153" spans="3:118" ht="12.75" customHeight="1"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</row>
    <row r="154" spans="3:118" ht="12.75" customHeight="1"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</row>
    <row r="155" spans="3:118" ht="12.75" customHeight="1"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</row>
    <row r="156" spans="3:118" ht="12.75" customHeight="1"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</row>
    <row r="157" spans="3:118" ht="12.75" customHeight="1"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</row>
    <row r="158" spans="3:118" ht="12.75" customHeight="1"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</row>
    <row r="159" spans="3:118" ht="12.75" customHeight="1"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</row>
    <row r="160" spans="3:118" ht="12.75" customHeight="1"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</row>
    <row r="161" spans="3:118" ht="12.75" customHeight="1"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</row>
    <row r="162" spans="3:118" ht="12.75" customHeight="1"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</row>
    <row r="163" spans="3:118" ht="12.75" customHeight="1"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</row>
    <row r="164" spans="3:118" ht="12.75" customHeight="1"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</row>
    <row r="165" spans="3:118" ht="12.75" customHeight="1"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</row>
    <row r="166" spans="3:118" ht="12.75" customHeight="1"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</row>
    <row r="167" spans="3:118" ht="12.75" customHeight="1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</row>
    <row r="168" spans="3:118" ht="12.75" customHeight="1"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</row>
    <row r="169" spans="3:118" ht="12.75" customHeight="1"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</row>
    <row r="170" spans="3:118" ht="12.75" customHeight="1"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</row>
    <row r="171" spans="3:118" ht="12.75" customHeight="1"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</row>
    <row r="172" spans="3:118" ht="12.75" customHeight="1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</row>
    <row r="173" spans="3:118" ht="12.75" customHeight="1"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</row>
    <row r="174" spans="3:118" ht="12.75" customHeight="1"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</row>
    <row r="175" spans="3:118" ht="12.75" customHeight="1"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</row>
    <row r="176" spans="3:118" ht="12.75" customHeight="1"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</row>
    <row r="177" spans="3:118" ht="12.75" customHeight="1"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</row>
    <row r="178" spans="3:118" ht="12.75" customHeight="1"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</row>
    <row r="179" spans="3:118" ht="12.75" customHeight="1"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</row>
    <row r="180" spans="3:118" ht="12.75" customHeight="1"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</row>
    <row r="181" spans="3:118" ht="12.75" customHeight="1"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</row>
    <row r="182" spans="3:118" ht="12.75" customHeight="1"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</row>
    <row r="183" spans="3:118" ht="12.75" customHeight="1"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</row>
    <row r="184" spans="3:118" ht="12.75" customHeight="1"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</row>
    <row r="185" spans="3:118" ht="12.75" customHeight="1"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</row>
    <row r="186" spans="3:118" ht="12.75" customHeight="1"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</row>
    <row r="187" spans="3:118" ht="12.75" customHeight="1"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</row>
    <row r="188" spans="3:118" ht="12.75" customHeight="1"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</row>
    <row r="189" spans="3:118" ht="12.75" customHeight="1"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</row>
    <row r="190" spans="3:118" ht="12.75" customHeight="1"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</row>
    <row r="191" spans="3:118" ht="12.75" customHeight="1"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</row>
    <row r="192" spans="3:118" ht="12.75" customHeight="1"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</row>
    <row r="193" spans="3:118" ht="12.75" customHeight="1"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</row>
    <row r="194" spans="3:118" ht="12.75" customHeight="1"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</row>
    <row r="195" spans="3:118" ht="12.75" customHeight="1"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</row>
    <row r="196" spans="3:118" ht="12.75" customHeight="1"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</row>
    <row r="197" spans="3:118" ht="12.75" customHeight="1"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</row>
    <row r="198" spans="3:118" ht="12.75" customHeight="1"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</row>
    <row r="199" spans="3:118" ht="12.75" customHeight="1"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</row>
    <row r="200" spans="3:118" ht="12.75" customHeight="1"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</row>
    <row r="201" spans="3:118" ht="12.75" customHeight="1"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</row>
    <row r="202" spans="3:118" ht="12.75" customHeight="1"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</row>
    <row r="203" spans="3:118" ht="12.75" customHeight="1"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</row>
    <row r="204" spans="3:118" ht="12.75" customHeight="1"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</row>
    <row r="205" spans="3:118" ht="12.75" customHeight="1"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</row>
    <row r="206" spans="3:118" ht="12.75" customHeight="1"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</row>
    <row r="207" spans="3:118" ht="12.75" customHeight="1"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</row>
    <row r="208" spans="3:118" ht="12.75" customHeight="1"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</row>
    <row r="209" spans="3:118" ht="12.75" customHeight="1"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</row>
    <row r="210" spans="3:118" ht="12.75" customHeight="1"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</row>
    <row r="211" spans="3:118" ht="12.75" customHeight="1"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</row>
    <row r="212" spans="3:118" ht="12.75" customHeight="1"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</row>
    <row r="213" spans="3:118" ht="12.75" customHeight="1"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</row>
    <row r="214" spans="3:118" ht="12.75" customHeight="1"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</row>
    <row r="215" spans="3:118" ht="12.75" customHeight="1"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</row>
    <row r="216" spans="3:118" ht="12.75" customHeight="1"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</row>
    <row r="217" spans="3:118" ht="12.75" customHeight="1"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</row>
    <row r="218" spans="3:118" ht="12.75" customHeight="1"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</row>
    <row r="219" spans="3:118" ht="12.75" customHeight="1"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</row>
    <row r="220" spans="3:118" ht="12.75" customHeight="1"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</row>
    <row r="221" spans="3:118" ht="12.75" customHeight="1"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</row>
    <row r="222" spans="3:118" ht="12.75" customHeight="1"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</row>
    <row r="223" spans="3:118" ht="12.75" customHeight="1"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</row>
    <row r="224" spans="3:118" ht="12.75" customHeight="1"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</row>
    <row r="225" spans="3:118" ht="12.75" customHeight="1"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</row>
    <row r="226" spans="3:118" ht="12.75" customHeight="1"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</row>
    <row r="227" spans="3:118" ht="12.75" customHeight="1"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</row>
    <row r="228" spans="3:118" ht="12.75" customHeight="1"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</row>
    <row r="229" spans="3:118" ht="12.75" customHeight="1"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</row>
    <row r="230" spans="3:118" ht="12.75" customHeight="1"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</row>
    <row r="231" spans="3:118" ht="12.75" customHeight="1"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</row>
    <row r="232" spans="3:118" ht="12.75" customHeight="1"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</row>
    <row r="233" spans="3:118" ht="12.75" customHeight="1"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</row>
    <row r="234" spans="3:118" ht="12.75" customHeight="1"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</row>
    <row r="235" spans="3:118" ht="12.75" customHeight="1"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</row>
    <row r="236" spans="3:118" ht="12.75" customHeight="1"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</row>
    <row r="237" spans="3:118" ht="12.75" customHeight="1"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</row>
    <row r="238" spans="3:118" ht="12.75" customHeight="1"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</row>
    <row r="239" spans="3:118" ht="12.75" customHeight="1"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</row>
    <row r="240" spans="3:118" ht="12.75" customHeight="1"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</row>
    <row r="241" spans="3:118" ht="12.75" customHeight="1"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</row>
    <row r="242" spans="3:118" ht="12.75" customHeight="1"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</row>
    <row r="243" spans="3:118" ht="12.75" customHeight="1"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</row>
    <row r="244" spans="3:118" ht="12.75" customHeight="1"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</row>
    <row r="245" spans="3:118" ht="12.75" customHeight="1"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</row>
    <row r="246" spans="3:118" ht="12.75" customHeight="1"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</row>
    <row r="247" spans="3:118" ht="12.75" customHeight="1"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</row>
    <row r="248" spans="3:118" ht="12.75" customHeight="1"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</row>
    <row r="249" spans="3:118" ht="12.75" customHeight="1"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</row>
    <row r="250" spans="3:118" ht="12.75" customHeight="1"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</row>
    <row r="251" spans="3:118" ht="12.75" customHeight="1"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</row>
    <row r="252" spans="3:118" ht="12.75" customHeight="1"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</row>
    <row r="253" spans="3:118" ht="12.75" customHeight="1"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</row>
    <row r="254" spans="3:118" ht="12.75" customHeight="1"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</row>
    <row r="255" spans="3:118" ht="12.75" customHeight="1"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</row>
    <row r="256" spans="3:118" ht="12.75" customHeight="1"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</row>
    <row r="257" spans="3:118" ht="12.75" customHeight="1"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</row>
    <row r="258" spans="3:118" ht="12.75" customHeight="1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</row>
    <row r="259" spans="3:118" ht="12.75" customHeight="1"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</row>
    <row r="260" spans="3:118" ht="12.75" customHeight="1"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</row>
    <row r="261" spans="3:118" ht="12.75" customHeight="1"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</row>
    <row r="262" spans="3:118" ht="12.75" customHeight="1"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</row>
    <row r="263" spans="3:118" ht="12.75" customHeight="1"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</row>
    <row r="264" spans="3:118" ht="12.75" customHeight="1"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</row>
    <row r="265" spans="3:118" ht="12.75" customHeight="1"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</row>
    <row r="266" spans="3:118" ht="12.75" customHeight="1"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</row>
    <row r="267" spans="3:118" ht="12.75" customHeight="1"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</row>
    <row r="268" spans="3:118" ht="12.75" customHeight="1"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</row>
    <row r="269" spans="3:118" ht="12.75" customHeight="1"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</row>
    <row r="270" spans="3:118" ht="12.75" customHeight="1"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</row>
    <row r="271" spans="3:118" ht="12.75" customHeight="1"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</row>
    <row r="272" spans="3:118" ht="12.75" customHeight="1"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</row>
    <row r="273" spans="3:118" ht="12.75" customHeight="1"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</row>
    <row r="274" spans="3:118" ht="12.75" customHeight="1"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</row>
    <row r="275" spans="3:118" ht="12.75" customHeight="1"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</row>
    <row r="276" spans="3:118" ht="12.75" customHeight="1"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</row>
    <row r="277" spans="3:118" ht="12.75" customHeight="1"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</row>
    <row r="278" spans="3:118" ht="12.75" customHeight="1"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</row>
    <row r="279" spans="3:118" ht="12.75" customHeight="1"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</row>
    <row r="280" spans="3:118" ht="12.75" customHeight="1"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</row>
    <row r="281" spans="3:118" ht="12.75" customHeight="1"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</row>
    <row r="282" spans="3:118" ht="12.75" customHeight="1"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</row>
    <row r="283" spans="3:118" ht="12.75" customHeight="1"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</row>
    <row r="284" spans="3:118" ht="12.75" customHeight="1"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</row>
    <row r="285" spans="3:118" ht="12.75" customHeight="1"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</row>
    <row r="286" spans="3:118" ht="12.75" customHeight="1"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</row>
    <row r="287" spans="3:118" ht="12.75" customHeight="1"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</row>
    <row r="288" spans="3:118" ht="12.75" customHeight="1"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</row>
    <row r="289" spans="3:118" ht="12.75" customHeight="1"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</row>
    <row r="290" spans="3:118" ht="12.75" customHeight="1"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</row>
    <row r="291" spans="3:118" ht="12.75" customHeight="1"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</row>
    <row r="292" spans="3:118" ht="12.75" customHeight="1"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</row>
    <row r="293" spans="3:118" ht="12.75" customHeight="1"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</row>
    <row r="294" spans="3:118" ht="12.75" customHeight="1"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</row>
    <row r="295" spans="3:118" ht="12.75" customHeight="1"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</row>
    <row r="296" spans="3:118" ht="12.75" customHeight="1"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</row>
    <row r="297" spans="3:118" ht="12.75" customHeight="1"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</row>
    <row r="298" spans="3:118" ht="12.75" customHeight="1"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</row>
    <row r="299" spans="3:118" ht="12.75" customHeight="1"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  <c r="DL299" s="51"/>
      <c r="DM299" s="51"/>
      <c r="DN299" s="51"/>
    </row>
    <row r="300" spans="3:118" ht="12.75" customHeight="1"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</row>
    <row r="301" spans="3:118" ht="12.75" customHeight="1">
      <c r="C301" s="51"/>
      <c r="D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  <c r="DL301" s="51"/>
      <c r="DM301" s="51"/>
      <c r="DN301" s="51"/>
    </row>
    <row r="302" spans="3:118" ht="12.75" customHeight="1">
      <c r="C302" s="51"/>
      <c r="D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  <c r="DL302" s="51"/>
      <c r="DM302" s="51"/>
      <c r="DN302" s="51"/>
    </row>
    <row r="303" spans="3:118" ht="12.75" customHeight="1">
      <c r="C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  <c r="DL303" s="51"/>
      <c r="DM303" s="51"/>
      <c r="DN303" s="51"/>
    </row>
    <row r="304" spans="3:118" ht="12.75" customHeight="1">
      <c r="C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  <c r="DL304" s="51"/>
      <c r="DM304" s="51"/>
      <c r="DN304" s="51"/>
    </row>
    <row r="305" spans="3:118" ht="12.75" customHeight="1">
      <c r="C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</row>
    <row r="306" spans="3:118" ht="12.75" customHeight="1">
      <c r="C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</row>
    <row r="307" spans="3:118" ht="12.75" customHeight="1">
      <c r="C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  <c r="DL307" s="51"/>
      <c r="DM307" s="51"/>
      <c r="DN307" s="51"/>
    </row>
    <row r="308" spans="28:105" ht="12.75" customHeight="1"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</row>
  </sheetData>
  <sheetProtection/>
  <mergeCells count="8">
    <mergeCell ref="A1:R1"/>
    <mergeCell ref="A12:R12"/>
    <mergeCell ref="A3:R3"/>
    <mergeCell ref="A4:R4"/>
    <mergeCell ref="A6:R6"/>
    <mergeCell ref="A8:R8"/>
    <mergeCell ref="A9:R9"/>
    <mergeCell ref="A11:R11"/>
  </mergeCells>
  <printOptions horizontalCentered="1"/>
  <pageMargins left="0.7480314960629921" right="0.7480314960629921" top="0.44" bottom="0.35" header="0.33" footer="0.29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DN380"/>
  <sheetViews>
    <sheetView view="pageBreakPreview" zoomScale="75" zoomScaleSheetLayoutView="75" zoomScalePageLayoutView="0" workbookViewId="0" topLeftCell="A4">
      <selection activeCell="W25" sqref="W25"/>
    </sheetView>
  </sheetViews>
  <sheetFormatPr defaultColWidth="9.140625" defaultRowHeight="15"/>
  <cols>
    <col min="1" max="1" width="4.28125" style="24" customWidth="1"/>
    <col min="2" max="2" width="5.8515625" style="24" customWidth="1"/>
    <col min="3" max="3" width="6.57421875" style="24" hidden="1" customWidth="1"/>
    <col min="4" max="4" width="5.421875" style="24" hidden="1" customWidth="1"/>
    <col min="5" max="5" width="22.8515625" style="24" customWidth="1"/>
    <col min="6" max="6" width="6.8515625" style="24" customWidth="1"/>
    <col min="7" max="7" width="6.00390625" style="24" customWidth="1"/>
    <col min="8" max="8" width="31.140625" style="24" customWidth="1"/>
    <col min="9" max="9" width="18.00390625" style="24" customWidth="1"/>
    <col min="10" max="10" width="8.140625" style="24" hidden="1" customWidth="1"/>
    <col min="11" max="11" width="8.421875" style="24" hidden="1" customWidth="1"/>
    <col min="12" max="13" width="5.140625" style="24" customWidth="1"/>
    <col min="14" max="14" width="5.28125" style="24" customWidth="1"/>
    <col min="15" max="16" width="10.28125" style="24" customWidth="1"/>
    <col min="17" max="17" width="5.8515625" style="24" customWidth="1"/>
    <col min="18" max="18" width="4.8515625" style="24" customWidth="1"/>
    <col min="19" max="19" width="6.28125" style="24" customWidth="1"/>
    <col min="20" max="20" width="9.28125" style="24" customWidth="1"/>
    <col min="21" max="21" width="10.28125" style="24" customWidth="1"/>
    <col min="22" max="22" width="9.7109375" style="24" customWidth="1"/>
    <col min="23" max="24" width="10.140625" style="24" customWidth="1"/>
    <col min="25" max="26" width="5.7109375" style="24" customWidth="1"/>
    <col min="27" max="27" width="5.28125" style="24" customWidth="1"/>
    <col min="28" max="28" width="8.140625" style="24" customWidth="1"/>
    <col min="29" max="32" width="2.00390625" style="24" customWidth="1"/>
    <col min="33" max="33" width="7.28125" style="24" customWidth="1"/>
    <col min="34" max="16384" width="9.140625" style="24" customWidth="1"/>
  </cols>
  <sheetData>
    <row r="1" spans="1:20" s="2" customFormat="1" ht="18">
      <c r="A1" s="215" t="s">
        <v>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62"/>
      <c r="T1" s="62"/>
    </row>
    <row r="2" spans="1:20" s="2" customFormat="1" ht="18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62"/>
      <c r="T2" s="62"/>
    </row>
    <row r="3" spans="1:20" s="2" customFormat="1" ht="10.5" customHeight="1">
      <c r="A3" s="1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s="2" customFormat="1" ht="18">
      <c r="A4" s="215" t="s">
        <v>58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62"/>
      <c r="T4" s="62"/>
    </row>
    <row r="5" spans="1:20" s="2" customFormat="1" ht="7.5" customHeight="1">
      <c r="A5" s="10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2" customFormat="1" ht="18">
      <c r="A6" s="215" t="s">
        <v>59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62"/>
      <c r="T6" s="62"/>
    </row>
    <row r="7" spans="1:20" s="2" customFormat="1" ht="18">
      <c r="A7" s="1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84" s="6" customFormat="1" ht="14.25" customHeight="1">
      <c r="A8" s="216" t="s">
        <v>60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63"/>
      <c r="T8" s="63"/>
      <c r="U8" s="64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19" s="2" customFormat="1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5"/>
    </row>
    <row r="10" spans="1:21" s="2" customFormat="1" ht="15.75" customHeight="1">
      <c r="A10" s="215" t="s">
        <v>4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1"/>
      <c r="T10" s="6"/>
      <c r="U10" s="6"/>
    </row>
    <row r="11" spans="1:19" s="2" customFormat="1" ht="15.75" customHeight="1">
      <c r="A11" s="217" t="s">
        <v>5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4"/>
    </row>
    <row r="12" spans="1:19" s="8" customFormat="1" ht="10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9" customFormat="1" ht="18">
      <c r="A13" s="216" t="s">
        <v>6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4"/>
    </row>
    <row r="14" spans="1:19" s="9" customFormat="1" ht="18">
      <c r="A14" s="215" t="s">
        <v>91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3"/>
    </row>
    <row r="15" spans="1:18" s="9" customFormat="1" ht="15.75" customHeight="1">
      <c r="A15" s="10" t="s">
        <v>7</v>
      </c>
      <c r="R15" s="11" t="s">
        <v>8</v>
      </c>
    </row>
    <row r="16" spans="1:18" s="2" customFormat="1" ht="18">
      <c r="A16" s="10" t="s">
        <v>64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R16" s="11" t="s">
        <v>92</v>
      </c>
    </row>
    <row r="17" spans="1:18" ht="12.75" customHeight="1">
      <c r="A17" s="13" t="s">
        <v>9</v>
      </c>
      <c r="B17" s="14" t="s">
        <v>10</v>
      </c>
      <c r="C17" s="15"/>
      <c r="D17" s="16" t="s">
        <v>11</v>
      </c>
      <c r="E17" s="17" t="s">
        <v>12</v>
      </c>
      <c r="F17" s="18" t="s">
        <v>13</v>
      </c>
      <c r="G17" s="14" t="s">
        <v>14</v>
      </c>
      <c r="H17" s="19" t="s">
        <v>15</v>
      </c>
      <c r="I17" s="18" t="s">
        <v>16</v>
      </c>
      <c r="J17" s="20" t="s">
        <v>17</v>
      </c>
      <c r="K17" s="21"/>
      <c r="L17" s="22" t="s">
        <v>18</v>
      </c>
      <c r="M17" s="22"/>
      <c r="N17" s="22"/>
      <c r="O17" s="23" t="s">
        <v>19</v>
      </c>
      <c r="P17" s="23" t="s">
        <v>20</v>
      </c>
      <c r="Q17" s="23" t="s">
        <v>21</v>
      </c>
      <c r="R17" s="23" t="s">
        <v>22</v>
      </c>
    </row>
    <row r="18" spans="1:18" ht="12.75" customHeight="1">
      <c r="A18" s="25" t="s">
        <v>23</v>
      </c>
      <c r="B18" s="26" t="s">
        <v>24</v>
      </c>
      <c r="C18" s="27"/>
      <c r="D18" s="28" t="s">
        <v>25</v>
      </c>
      <c r="E18" s="29"/>
      <c r="F18" s="30" t="s">
        <v>26</v>
      </c>
      <c r="G18" s="31" t="s">
        <v>27</v>
      </c>
      <c r="H18" s="32"/>
      <c r="I18" s="33"/>
      <c r="J18" s="34" t="s">
        <v>28</v>
      </c>
      <c r="K18" s="35" t="s">
        <v>29</v>
      </c>
      <c r="L18" s="34" t="s">
        <v>30</v>
      </c>
      <c r="M18" s="34" t="s">
        <v>31</v>
      </c>
      <c r="N18" s="36" t="s">
        <v>32</v>
      </c>
      <c r="O18" s="37" t="s">
        <v>33</v>
      </c>
      <c r="P18" s="37" t="s">
        <v>33</v>
      </c>
      <c r="Q18" s="37" t="s">
        <v>34</v>
      </c>
      <c r="R18" s="37"/>
    </row>
    <row r="19" spans="1:18" ht="16.5" customHeight="1">
      <c r="A19" s="66">
        <v>1</v>
      </c>
      <c r="B19" s="72">
        <v>23</v>
      </c>
      <c r="C19" s="39">
        <f aca="true" ca="1" t="shared" si="0" ref="C19:C26">RAND()</f>
        <v>0.9285425484294239</v>
      </c>
      <c r="D19" s="78"/>
      <c r="E19" s="40" t="s">
        <v>93</v>
      </c>
      <c r="F19" s="75">
        <v>1992</v>
      </c>
      <c r="G19" s="75" t="s">
        <v>35</v>
      </c>
      <c r="H19" s="42" t="s">
        <v>36</v>
      </c>
      <c r="I19" s="42" t="s">
        <v>62</v>
      </c>
      <c r="J19" s="43">
        <v>0.007986111111111112</v>
      </c>
      <c r="K19" s="44"/>
      <c r="L19" s="45">
        <v>0</v>
      </c>
      <c r="M19" s="46">
        <v>3</v>
      </c>
      <c r="N19" s="47">
        <f aca="true" t="shared" si="1" ref="N19:N26">SUM(L19:M19)</f>
        <v>3</v>
      </c>
      <c r="O19" s="74">
        <v>0.01592708333333333</v>
      </c>
      <c r="P19" s="48">
        <f>O19-$O$19</f>
        <v>0</v>
      </c>
      <c r="Q19" s="66" t="s">
        <v>35</v>
      </c>
      <c r="R19" s="66">
        <v>150</v>
      </c>
    </row>
    <row r="20" spans="1:82" ht="16.5" customHeight="1">
      <c r="A20" s="50">
        <v>2</v>
      </c>
      <c r="B20" s="72">
        <v>24</v>
      </c>
      <c r="C20" s="39">
        <f ca="1" t="shared" si="0"/>
        <v>0.89305145481551</v>
      </c>
      <c r="D20" s="78"/>
      <c r="E20" s="40" t="s">
        <v>94</v>
      </c>
      <c r="F20" s="75">
        <v>1993</v>
      </c>
      <c r="G20" s="75">
        <v>1</v>
      </c>
      <c r="H20" s="76" t="s">
        <v>44</v>
      </c>
      <c r="I20" s="42" t="s">
        <v>45</v>
      </c>
      <c r="J20" s="43">
        <v>0.00833333333333333</v>
      </c>
      <c r="K20" s="44"/>
      <c r="L20" s="45">
        <v>2</v>
      </c>
      <c r="M20" s="46">
        <v>3</v>
      </c>
      <c r="N20" s="47">
        <f t="shared" si="1"/>
        <v>5</v>
      </c>
      <c r="O20" s="74">
        <v>0.016047453703703706</v>
      </c>
      <c r="P20" s="48">
        <f aca="true" t="shared" si="2" ref="P20:P26">O20-$O$19</f>
        <v>0.00012037037037037485</v>
      </c>
      <c r="Q20" s="66" t="s">
        <v>35</v>
      </c>
      <c r="R20" s="66">
        <v>146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</row>
    <row r="21" spans="1:82" ht="16.5" customHeight="1">
      <c r="A21" s="66">
        <v>3</v>
      </c>
      <c r="B21" s="72">
        <v>28</v>
      </c>
      <c r="C21" s="39">
        <f ca="1" t="shared" si="0"/>
        <v>0.20251047242460585</v>
      </c>
      <c r="D21" s="78"/>
      <c r="E21" s="40" t="s">
        <v>95</v>
      </c>
      <c r="F21" s="75">
        <v>1993</v>
      </c>
      <c r="G21" s="75" t="s">
        <v>35</v>
      </c>
      <c r="H21" s="76" t="s">
        <v>41</v>
      </c>
      <c r="I21" s="42" t="s">
        <v>42</v>
      </c>
      <c r="J21" s="43">
        <v>0.00972222222222223</v>
      </c>
      <c r="K21" s="44"/>
      <c r="L21" s="45">
        <v>2</v>
      </c>
      <c r="M21" s="46">
        <v>3</v>
      </c>
      <c r="N21" s="47">
        <f t="shared" si="1"/>
        <v>5</v>
      </c>
      <c r="O21" s="74">
        <v>0.01637847222222222</v>
      </c>
      <c r="P21" s="48">
        <f t="shared" si="2"/>
        <v>0.00045138888888889006</v>
      </c>
      <c r="Q21" s="66" t="s">
        <v>35</v>
      </c>
      <c r="R21" s="66">
        <v>143</v>
      </c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</row>
    <row r="22" spans="1:82" ht="16.5" customHeight="1">
      <c r="A22" s="50">
        <v>4</v>
      </c>
      <c r="B22" s="72">
        <v>27</v>
      </c>
      <c r="C22" s="39">
        <f ca="1" t="shared" si="0"/>
        <v>0.781531211479128</v>
      </c>
      <c r="D22" s="78"/>
      <c r="E22" s="40" t="s">
        <v>96</v>
      </c>
      <c r="F22" s="75">
        <v>1993</v>
      </c>
      <c r="G22" s="75" t="s">
        <v>35</v>
      </c>
      <c r="H22" s="76" t="s">
        <v>41</v>
      </c>
      <c r="I22" s="42" t="s">
        <v>42</v>
      </c>
      <c r="J22" s="43">
        <v>0.00937500000000001</v>
      </c>
      <c r="K22" s="44"/>
      <c r="L22" s="45">
        <v>1</v>
      </c>
      <c r="M22" s="46">
        <v>2</v>
      </c>
      <c r="N22" s="47">
        <f t="shared" si="1"/>
        <v>3</v>
      </c>
      <c r="O22" s="74">
        <v>0.016686342592592593</v>
      </c>
      <c r="P22" s="48">
        <f t="shared" si="2"/>
        <v>0.0007592592592592616</v>
      </c>
      <c r="Q22" s="66" t="s">
        <v>35</v>
      </c>
      <c r="R22" s="66">
        <v>140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</row>
    <row r="23" spans="1:82" ht="16.5" customHeight="1">
      <c r="A23" s="66">
        <v>5</v>
      </c>
      <c r="B23" s="72">
        <v>26</v>
      </c>
      <c r="C23" s="39">
        <f ca="1" t="shared" si="0"/>
        <v>0.3387136013370042</v>
      </c>
      <c r="D23" s="78"/>
      <c r="E23" s="40" t="s">
        <v>97</v>
      </c>
      <c r="F23" s="75">
        <v>1993</v>
      </c>
      <c r="G23" s="75">
        <v>1</v>
      </c>
      <c r="H23" s="42" t="s">
        <v>98</v>
      </c>
      <c r="I23" s="42" t="s">
        <v>61</v>
      </c>
      <c r="J23" s="43">
        <v>0.00902777777777778</v>
      </c>
      <c r="K23" s="44"/>
      <c r="L23" s="45">
        <v>2</v>
      </c>
      <c r="M23" s="46">
        <v>1</v>
      </c>
      <c r="N23" s="47">
        <f t="shared" si="1"/>
        <v>3</v>
      </c>
      <c r="O23" s="74">
        <v>0.01704050925925926</v>
      </c>
      <c r="P23" s="48">
        <f t="shared" si="2"/>
        <v>0.0011134259259259274</v>
      </c>
      <c r="Q23" s="66" t="s">
        <v>35</v>
      </c>
      <c r="R23" s="66">
        <v>137</v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</row>
    <row r="24" spans="1:82" ht="16.5" customHeight="1">
      <c r="A24" s="50">
        <v>6</v>
      </c>
      <c r="B24" s="72">
        <v>25</v>
      </c>
      <c r="C24" s="39">
        <f ca="1" t="shared" si="0"/>
        <v>0.9110007361126278</v>
      </c>
      <c r="D24" s="78"/>
      <c r="E24" s="40" t="s">
        <v>99</v>
      </c>
      <c r="F24" s="75">
        <v>1993</v>
      </c>
      <c r="G24" s="75">
        <v>1</v>
      </c>
      <c r="H24" s="76" t="s">
        <v>44</v>
      </c>
      <c r="I24" s="42" t="s">
        <v>45</v>
      </c>
      <c r="J24" s="43">
        <v>0.00868055555555556</v>
      </c>
      <c r="K24" s="44"/>
      <c r="L24" s="45">
        <v>1</v>
      </c>
      <c r="M24" s="46">
        <v>3</v>
      </c>
      <c r="N24" s="47">
        <f t="shared" si="1"/>
        <v>4</v>
      </c>
      <c r="O24" s="74">
        <v>0.017378472222222222</v>
      </c>
      <c r="P24" s="48">
        <f t="shared" si="2"/>
        <v>0.001451388888888891</v>
      </c>
      <c r="Q24" s="66" t="s">
        <v>35</v>
      </c>
      <c r="R24" s="66">
        <v>134</v>
      </c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</row>
    <row r="25" spans="1:82" ht="16.5" customHeight="1">
      <c r="A25" s="66">
        <v>7</v>
      </c>
      <c r="B25" s="72">
        <v>22</v>
      </c>
      <c r="C25" s="39">
        <f ca="1" t="shared" si="0"/>
        <v>0.7160671714721762</v>
      </c>
      <c r="D25" s="78"/>
      <c r="E25" s="40" t="s">
        <v>100</v>
      </c>
      <c r="F25" s="75">
        <v>1993</v>
      </c>
      <c r="G25" s="75">
        <v>1</v>
      </c>
      <c r="H25" s="42" t="s">
        <v>46</v>
      </c>
      <c r="I25" s="42" t="s">
        <v>61</v>
      </c>
      <c r="J25" s="43">
        <v>0.007638888888888889</v>
      </c>
      <c r="K25" s="44"/>
      <c r="L25" s="45">
        <v>1</v>
      </c>
      <c r="M25" s="46">
        <v>4</v>
      </c>
      <c r="N25" s="47">
        <f t="shared" si="1"/>
        <v>5</v>
      </c>
      <c r="O25" s="74">
        <v>0.019600694444444445</v>
      </c>
      <c r="P25" s="48">
        <f t="shared" si="2"/>
        <v>0.0036736111111111136</v>
      </c>
      <c r="Q25" s="66"/>
      <c r="R25" s="66">
        <v>132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</row>
    <row r="26" spans="1:82" ht="16.5" customHeight="1">
      <c r="A26" s="50">
        <v>8</v>
      </c>
      <c r="B26" s="72">
        <v>29</v>
      </c>
      <c r="C26" s="39">
        <f ca="1" t="shared" si="0"/>
        <v>0.8371024171092059</v>
      </c>
      <c r="D26" s="78"/>
      <c r="E26" s="40" t="s">
        <v>101</v>
      </c>
      <c r="F26" s="75">
        <v>1993</v>
      </c>
      <c r="G26" s="75" t="s">
        <v>35</v>
      </c>
      <c r="H26" s="76" t="s">
        <v>82</v>
      </c>
      <c r="I26" s="42" t="s">
        <v>51</v>
      </c>
      <c r="J26" s="43">
        <v>0.0100694444444445</v>
      </c>
      <c r="K26" s="44"/>
      <c r="L26" s="45">
        <v>2</v>
      </c>
      <c r="M26" s="46">
        <v>4</v>
      </c>
      <c r="N26" s="47">
        <f t="shared" si="1"/>
        <v>6</v>
      </c>
      <c r="O26" s="74">
        <v>0.021122685185185185</v>
      </c>
      <c r="P26" s="48">
        <f t="shared" si="2"/>
        <v>0.005195601851851854</v>
      </c>
      <c r="Q26" s="52"/>
      <c r="R26" s="49">
        <v>130</v>
      </c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</row>
    <row r="27" spans="4:118" ht="12.75" customHeight="1"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68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</row>
    <row r="28" spans="17:102" s="56" customFormat="1" ht="12.75"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</row>
    <row r="29" spans="1:102" s="56" customFormat="1" ht="14.25">
      <c r="A29" s="54" t="s">
        <v>52</v>
      </c>
      <c r="B29" s="2"/>
      <c r="C29" s="54"/>
      <c r="D29" s="55"/>
      <c r="F29" s="55"/>
      <c r="G29" s="55"/>
      <c r="H29" s="55"/>
      <c r="I29" s="55"/>
      <c r="J29" s="55"/>
      <c r="K29" s="55"/>
      <c r="L29" s="55"/>
      <c r="M29" s="57"/>
      <c r="N29" s="58"/>
      <c r="O29" s="59"/>
      <c r="P29" s="60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</row>
    <row r="30" spans="1:102" s="56" customFormat="1" ht="14.25">
      <c r="A30" s="54" t="s">
        <v>53</v>
      </c>
      <c r="B30" s="2"/>
      <c r="C30" s="54"/>
      <c r="D30" s="55"/>
      <c r="F30" s="55"/>
      <c r="G30" s="55"/>
      <c r="H30" s="55"/>
      <c r="I30" s="55"/>
      <c r="J30" s="55"/>
      <c r="K30" s="55"/>
      <c r="L30" s="55"/>
      <c r="M30" s="57"/>
      <c r="O30" s="59"/>
      <c r="P30" s="61" t="s">
        <v>54</v>
      </c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</row>
    <row r="31" spans="1:102" s="56" customFormat="1" ht="14.25">
      <c r="A31" s="55"/>
      <c r="B31" s="2"/>
      <c r="C31" s="55"/>
      <c r="D31" s="55"/>
      <c r="F31" s="55"/>
      <c r="G31" s="55"/>
      <c r="H31" s="55"/>
      <c r="I31" s="55"/>
      <c r="J31" s="55"/>
      <c r="K31" s="55"/>
      <c r="L31" s="55"/>
      <c r="M31" s="57"/>
      <c r="O31" s="59"/>
      <c r="P31" s="58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</row>
    <row r="32" spans="1:102" s="56" customFormat="1" ht="14.25">
      <c r="A32" s="54" t="s">
        <v>55</v>
      </c>
      <c r="B32" s="2"/>
      <c r="C32" s="54"/>
      <c r="D32" s="55"/>
      <c r="F32" s="55"/>
      <c r="G32" s="55"/>
      <c r="H32" s="55"/>
      <c r="I32" s="55"/>
      <c r="J32" s="55"/>
      <c r="K32" s="55"/>
      <c r="L32" s="55"/>
      <c r="M32" s="57"/>
      <c r="O32" s="59"/>
      <c r="P32" s="58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</row>
    <row r="33" spans="1:118" ht="12.75" customHeight="1">
      <c r="A33" s="54" t="s">
        <v>56</v>
      </c>
      <c r="B33" s="2"/>
      <c r="C33" s="54"/>
      <c r="D33" s="55"/>
      <c r="E33" s="56"/>
      <c r="F33" s="55"/>
      <c r="G33" s="55"/>
      <c r="H33" s="55"/>
      <c r="I33" s="55"/>
      <c r="J33" s="55"/>
      <c r="K33" s="55"/>
      <c r="L33" s="55"/>
      <c r="M33" s="57"/>
      <c r="N33" s="56"/>
      <c r="O33" s="59"/>
      <c r="P33" s="61" t="s">
        <v>57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</row>
    <row r="34" spans="3:118" ht="12.75" customHeight="1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</row>
    <row r="35" spans="3:118" ht="12.75" customHeight="1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</row>
    <row r="36" spans="3:118" ht="12.75" customHeight="1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</row>
    <row r="37" spans="3:118" ht="12.75" customHeight="1"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</row>
    <row r="38" spans="3:118" ht="12.75" customHeight="1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</row>
    <row r="39" spans="3:118" ht="12.75" customHeight="1"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</row>
    <row r="40" spans="3:118" ht="12.75" customHeight="1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</row>
    <row r="41" spans="3:118" ht="12.75" customHeight="1"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</row>
    <row r="42" spans="3:118" ht="12.75" customHeight="1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</row>
    <row r="43" spans="3:118" ht="12.7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</row>
    <row r="44" spans="3:118" ht="12.75" customHeight="1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</row>
    <row r="45" spans="3:118" ht="12.75" customHeight="1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</row>
    <row r="46" spans="3:118" ht="12.75" customHeight="1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</row>
    <row r="47" spans="3:118" ht="12.75" customHeight="1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</row>
    <row r="48" spans="3:118" ht="12.75" customHeight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</row>
    <row r="49" spans="3:118" ht="12.75" customHeight="1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</row>
    <row r="50" spans="3:118" ht="12.75" customHeight="1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</row>
    <row r="51" spans="3:118" ht="12.75" customHeight="1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</row>
    <row r="52" spans="3:118" ht="12.75" customHeight="1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</row>
    <row r="53" spans="3:118" ht="12.75" customHeight="1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</row>
    <row r="54" spans="3:118" ht="12.7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</row>
    <row r="55" spans="3:118" ht="12.75" customHeight="1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</row>
    <row r="56" spans="3:118" ht="12.75" customHeight="1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</row>
    <row r="57" spans="3:118" ht="12.75" customHeight="1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</row>
    <row r="58" spans="3:118" ht="12.75" customHeight="1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</row>
    <row r="59" spans="3:118" ht="12.75" customHeight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</row>
    <row r="60" spans="3:118" ht="12.75" customHeight="1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</row>
    <row r="61" spans="3:118" ht="12.75" customHeight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</row>
    <row r="62" spans="3:118" ht="12.75" customHeight="1"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</row>
    <row r="63" spans="3:118" ht="12.75" customHeight="1"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</row>
    <row r="64" spans="3:118" ht="12.75" customHeight="1"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</row>
    <row r="65" spans="3:118" ht="12.75" customHeight="1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</row>
    <row r="66" spans="3:118" ht="12.75" customHeight="1"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</row>
    <row r="67" spans="3:118" ht="12.75" customHeight="1"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</row>
    <row r="68" spans="3:118" ht="12.75" customHeight="1"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</row>
    <row r="69" spans="3:118" ht="12.75" customHeight="1"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</row>
    <row r="70" spans="3:118" ht="12.75" customHeight="1"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</row>
    <row r="71" spans="3:118" ht="12.75" customHeight="1"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</row>
    <row r="72" spans="3:118" ht="12.75" customHeight="1"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</row>
    <row r="73" spans="3:118" ht="12.75" customHeight="1"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</row>
    <row r="74" spans="3:118" ht="12.75" customHeight="1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</row>
    <row r="75" spans="3:118" ht="12.75" customHeigh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</row>
    <row r="76" spans="3:118" ht="12.75" customHeight="1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</row>
    <row r="77" spans="3:118" ht="12.75" customHeight="1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</row>
    <row r="78" spans="3:118" ht="12.75" customHeight="1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</row>
    <row r="79" spans="3:118" ht="12.75" customHeight="1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</row>
    <row r="80" spans="3:118" ht="12.75" customHeight="1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</row>
    <row r="81" spans="3:118" ht="12.75" customHeight="1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</row>
    <row r="82" spans="3:118" ht="12.75" customHeight="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</row>
    <row r="83" spans="3:118" ht="12.75" customHeight="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</row>
    <row r="84" spans="3:118" ht="12.75" customHeigh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</row>
    <row r="85" spans="3:118" ht="12.75" customHeigh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</row>
    <row r="86" spans="3:118" ht="12.75" customHeight="1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</row>
    <row r="87" spans="3:118" ht="12.75" customHeight="1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</row>
    <row r="88" spans="3:118" ht="12.75" customHeight="1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</row>
    <row r="89" spans="3:118" ht="12.75" customHeight="1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</row>
    <row r="90" spans="3:118" ht="12.75" customHeight="1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</row>
    <row r="91" spans="3:118" ht="12.75" customHeight="1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</row>
    <row r="92" spans="3:118" ht="12.75" customHeight="1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</row>
    <row r="93" spans="3:118" ht="12.75" customHeight="1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</row>
    <row r="94" spans="3:118" ht="12.75" customHeight="1"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</row>
    <row r="95" spans="3:118" ht="12.75" customHeight="1"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</row>
    <row r="96" spans="3:118" ht="12.75" customHeight="1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</row>
    <row r="97" spans="3:118" ht="12.75" customHeight="1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</row>
    <row r="98" spans="3:118" ht="12.75" customHeight="1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</row>
    <row r="99" spans="3:118" ht="12.75" customHeight="1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</row>
    <row r="100" spans="3:118" ht="12.75" customHeight="1"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</row>
    <row r="101" spans="3:118" ht="12.75" customHeight="1"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</row>
    <row r="102" spans="3:118" ht="12.75" customHeight="1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</row>
    <row r="103" spans="3:118" ht="12.75" customHeight="1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</row>
    <row r="104" spans="3:118" ht="12.75" customHeight="1"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</row>
    <row r="105" spans="3:118" ht="12.75" customHeight="1"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</row>
    <row r="106" spans="3:118" ht="12.75" customHeight="1"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</row>
    <row r="107" spans="3:118" ht="12.75" customHeight="1"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</row>
    <row r="108" spans="3:118" ht="12.75" customHeight="1"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</row>
    <row r="109" spans="3:118" ht="12.75" customHeight="1"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</row>
    <row r="110" spans="3:118" ht="12.75" customHeight="1"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</row>
    <row r="111" spans="3:118" ht="12.75" customHeight="1"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</row>
    <row r="112" spans="3:118" ht="12.75" customHeight="1"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</row>
    <row r="113" spans="3:118" ht="12.75" customHeight="1"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</row>
    <row r="114" spans="3:118" ht="12.75" customHeight="1"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</row>
    <row r="115" spans="3:118" ht="12.75" customHeight="1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</row>
    <row r="116" spans="3:118" ht="12.75" customHeight="1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</row>
    <row r="117" spans="3:118" ht="12.75" customHeight="1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</row>
    <row r="118" spans="3:118" ht="12.75" customHeight="1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</row>
    <row r="119" spans="3:118" ht="12.75" customHeight="1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</row>
    <row r="120" spans="3:118" ht="12.75" customHeight="1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</row>
    <row r="121" spans="3:118" ht="12.75" customHeight="1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</row>
    <row r="122" spans="3:118" ht="12.75" customHeight="1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</row>
    <row r="123" spans="3:118" ht="12.75" customHeight="1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</row>
    <row r="124" spans="3:118" ht="12.75" customHeight="1"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</row>
    <row r="125" spans="3:118" ht="12.75" customHeight="1"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</row>
    <row r="126" spans="3:118" ht="12.75" customHeight="1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</row>
    <row r="127" spans="3:118" ht="12.75" customHeight="1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</row>
    <row r="128" spans="3:118" ht="12.75" customHeight="1"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</row>
    <row r="129" spans="3:118" ht="12.75" customHeight="1"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</row>
    <row r="130" spans="3:118" ht="12.75" customHeight="1"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</row>
    <row r="131" spans="3:118" ht="12.75" customHeight="1"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</row>
    <row r="132" spans="3:118" ht="12.75" customHeight="1"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</row>
    <row r="133" spans="3:118" ht="12.75" customHeight="1"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</row>
    <row r="134" spans="3:118" ht="12.75" customHeight="1"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</row>
    <row r="135" spans="3:118" ht="12.75" customHeight="1"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</row>
    <row r="136" spans="3:118" ht="12.75" customHeight="1"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</row>
    <row r="137" spans="3:118" ht="12.75" customHeight="1"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</row>
    <row r="138" spans="3:118" ht="12.75" customHeight="1"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</row>
    <row r="139" spans="3:118" ht="12.75" customHeight="1"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</row>
    <row r="140" spans="3:118" ht="12.75" customHeight="1"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</row>
    <row r="141" spans="3:118" ht="12.75" customHeight="1"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</row>
    <row r="142" spans="3:118" ht="12.75" customHeight="1"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</row>
    <row r="143" spans="3:118" ht="12.75" customHeight="1"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</row>
    <row r="144" spans="3:118" ht="12.75" customHeight="1"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</row>
    <row r="145" spans="3:118" ht="12.75" customHeight="1"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</row>
    <row r="146" spans="3:118" ht="12.75" customHeight="1"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</row>
    <row r="147" spans="3:118" ht="12.75" customHeight="1"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</row>
    <row r="148" spans="3:118" ht="12.75" customHeight="1"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</row>
    <row r="149" spans="3:118" ht="12.75" customHeight="1"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</row>
    <row r="150" spans="3:118" ht="12.75" customHeight="1"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</row>
    <row r="151" spans="3:118" ht="12.75" customHeight="1"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</row>
    <row r="152" spans="3:118" ht="12.75" customHeight="1"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</row>
    <row r="153" spans="3:118" ht="12.75" customHeight="1"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</row>
    <row r="154" spans="3:118" ht="12.75" customHeight="1"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</row>
    <row r="155" spans="3:118" ht="12.75" customHeight="1"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</row>
    <row r="156" spans="3:118" ht="12.75" customHeight="1"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</row>
    <row r="157" spans="3:118" ht="12.75" customHeight="1"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</row>
    <row r="158" spans="3:118" ht="12.75" customHeight="1"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</row>
    <row r="159" spans="3:118" ht="12.75" customHeight="1"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</row>
    <row r="160" spans="3:118" ht="12.75" customHeight="1"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</row>
    <row r="161" spans="3:118" ht="12.75" customHeight="1"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</row>
    <row r="162" spans="3:118" ht="12.75" customHeight="1"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</row>
    <row r="163" spans="3:118" ht="12.75" customHeight="1"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</row>
    <row r="164" spans="3:118" ht="12.75" customHeight="1"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</row>
    <row r="165" spans="3:118" ht="12.75" customHeight="1"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</row>
    <row r="166" spans="3:118" ht="12.75" customHeight="1"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</row>
    <row r="167" spans="3:118" ht="12.75" customHeight="1"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</row>
    <row r="168" spans="3:118" ht="12.75" customHeight="1"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</row>
    <row r="169" spans="3:118" ht="12.75" customHeight="1"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</row>
    <row r="170" spans="3:118" ht="12.75" customHeight="1"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</row>
    <row r="171" spans="3:118" ht="12.75" customHeight="1"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</row>
    <row r="172" spans="3:118" ht="12.75" customHeight="1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</row>
    <row r="173" spans="3:118" ht="12.75" customHeight="1"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</row>
    <row r="174" spans="3:118" ht="12.75" customHeight="1"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</row>
    <row r="175" spans="3:118" ht="12.75" customHeight="1"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</row>
    <row r="176" spans="3:118" ht="12.75" customHeight="1"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</row>
    <row r="177" spans="3:118" ht="12.75" customHeight="1"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</row>
    <row r="178" spans="3:118" ht="12.75" customHeight="1"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</row>
    <row r="179" spans="3:118" ht="12.75" customHeight="1"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</row>
    <row r="180" spans="3:118" ht="12.75" customHeight="1"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</row>
    <row r="181" spans="3:118" ht="12.75" customHeight="1"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</row>
    <row r="182" spans="3:118" ht="12.75" customHeight="1"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</row>
    <row r="183" spans="3:118" ht="12.75" customHeight="1"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</row>
    <row r="184" spans="3:118" ht="12.75" customHeight="1"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</row>
    <row r="185" spans="3:118" ht="12.75" customHeight="1"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</row>
    <row r="186" spans="3:118" ht="12.75" customHeight="1"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</row>
    <row r="187" spans="3:118" ht="12.75" customHeight="1"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</row>
    <row r="188" spans="3:118" ht="12.75" customHeight="1"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</row>
    <row r="189" spans="3:118" ht="12.75" customHeight="1"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</row>
    <row r="190" spans="3:118" ht="12.75" customHeight="1"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</row>
    <row r="191" spans="3:118" ht="12.75" customHeight="1"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</row>
    <row r="192" spans="3:118" ht="12.75" customHeight="1"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</row>
    <row r="193" spans="3:118" ht="12.75" customHeight="1"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</row>
    <row r="194" spans="3:118" ht="12.75" customHeight="1"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</row>
    <row r="195" spans="3:118" ht="12.75" customHeight="1"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</row>
    <row r="196" spans="3:118" ht="12.75" customHeight="1"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</row>
    <row r="197" spans="3:118" ht="12.75" customHeight="1"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</row>
    <row r="198" spans="3:118" ht="12.75" customHeight="1"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</row>
    <row r="199" spans="3:118" ht="12.75" customHeight="1"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</row>
    <row r="200" spans="3:118" ht="12.75" customHeight="1"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</row>
    <row r="201" spans="3:118" ht="12.75" customHeight="1"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</row>
    <row r="202" spans="3:118" ht="12.75" customHeight="1"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</row>
    <row r="203" spans="3:118" ht="12.75" customHeight="1"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</row>
    <row r="204" spans="3:118" ht="12.75" customHeight="1"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</row>
    <row r="205" spans="3:118" ht="12.75" customHeight="1"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</row>
    <row r="206" spans="3:118" ht="12.75" customHeight="1"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</row>
    <row r="207" spans="3:118" ht="12.75" customHeight="1"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</row>
    <row r="208" spans="3:118" ht="12.75" customHeight="1"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</row>
    <row r="209" spans="3:118" ht="12.75" customHeight="1"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</row>
    <row r="210" spans="3:118" ht="12.75" customHeight="1"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</row>
    <row r="211" spans="3:118" ht="12.75" customHeight="1"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</row>
    <row r="212" spans="3:118" ht="12.75" customHeight="1"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</row>
    <row r="213" spans="3:118" ht="12.75" customHeight="1"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</row>
    <row r="214" spans="3:118" ht="12.75" customHeight="1"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</row>
    <row r="215" spans="3:118" ht="12.75" customHeight="1"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</row>
    <row r="216" spans="3:118" ht="12.75" customHeight="1"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</row>
    <row r="217" spans="3:118" ht="12.75" customHeight="1"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</row>
    <row r="218" spans="3:118" ht="12.75" customHeight="1"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</row>
    <row r="219" spans="3:118" ht="12.75" customHeight="1"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</row>
    <row r="220" spans="3:118" ht="12.75" customHeight="1"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</row>
    <row r="221" spans="3:118" ht="12.75" customHeight="1"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</row>
    <row r="222" spans="3:118" ht="12.75" customHeight="1"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</row>
    <row r="223" spans="3:118" ht="12.75" customHeight="1"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</row>
    <row r="224" spans="3:118" ht="12.75" customHeight="1"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</row>
    <row r="225" spans="3:118" ht="12.75" customHeight="1"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</row>
    <row r="226" spans="3:118" ht="12.75" customHeight="1"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</row>
    <row r="227" spans="3:118" ht="12.75" customHeight="1"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</row>
    <row r="228" spans="3:118" ht="12.75" customHeight="1"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</row>
    <row r="229" spans="3:118" ht="12.75" customHeight="1"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</row>
    <row r="230" spans="3:118" ht="12.75" customHeight="1"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</row>
    <row r="231" spans="3:118" ht="12.75" customHeight="1"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</row>
    <row r="232" spans="3:118" ht="12.75" customHeight="1"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</row>
    <row r="233" spans="3:118" ht="12.75" customHeight="1"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</row>
    <row r="234" spans="3:118" ht="12.75" customHeight="1"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</row>
    <row r="235" spans="3:118" ht="12.75" customHeight="1"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</row>
    <row r="236" spans="3:118" ht="12.75" customHeight="1"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</row>
    <row r="237" spans="3:118" ht="12.75" customHeight="1"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</row>
    <row r="238" spans="3:118" ht="12.75" customHeight="1"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</row>
    <row r="239" spans="3:118" ht="12.75" customHeight="1"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</row>
    <row r="240" spans="3:118" ht="12.75" customHeight="1"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</row>
    <row r="241" spans="3:118" ht="12.75" customHeight="1"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</row>
    <row r="242" spans="3:118" ht="12.75" customHeight="1"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</row>
    <row r="243" spans="3:118" ht="12.75" customHeight="1"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</row>
    <row r="244" spans="3:118" ht="12.75" customHeight="1"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</row>
    <row r="245" spans="3:118" ht="12.75" customHeight="1"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</row>
    <row r="246" spans="3:118" ht="12.75" customHeight="1"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</row>
    <row r="247" spans="3:118" ht="12.75" customHeight="1"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</row>
    <row r="248" spans="3:118" ht="12.75" customHeight="1"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</row>
    <row r="249" spans="3:118" ht="12.75" customHeight="1"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</row>
    <row r="250" spans="3:118" ht="12.75" customHeight="1"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</row>
    <row r="251" spans="3:118" ht="12.75" customHeight="1"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</row>
    <row r="252" spans="3:118" ht="12.75" customHeight="1"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</row>
    <row r="253" spans="3:118" ht="12.75" customHeight="1"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</row>
    <row r="254" spans="3:118" ht="12.75" customHeight="1"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</row>
    <row r="255" spans="3:118" ht="12.75" customHeight="1"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</row>
    <row r="256" spans="3:118" ht="12.75" customHeight="1"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</row>
    <row r="257" spans="3:118" ht="12.75" customHeight="1"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</row>
    <row r="258" spans="3:118" ht="12.75" customHeight="1"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</row>
    <row r="259" spans="3:118" ht="12.75" customHeight="1"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</row>
    <row r="260" spans="3:118" ht="12.75" customHeight="1"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</row>
    <row r="261" spans="3:118" ht="12.75" customHeight="1"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</row>
    <row r="262" spans="3:118" ht="12.75" customHeight="1"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</row>
    <row r="263" spans="3:118" ht="12.75" customHeight="1"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</row>
    <row r="264" spans="3:118" ht="12.75" customHeight="1"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</row>
    <row r="265" spans="3:118" ht="12.75" customHeight="1"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</row>
    <row r="266" spans="3:118" ht="12.75" customHeight="1"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</row>
    <row r="267" spans="3:118" ht="12.75" customHeight="1"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</row>
    <row r="268" spans="3:118" ht="12.75" customHeight="1"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</row>
    <row r="269" spans="3:118" ht="12.75" customHeight="1"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</row>
    <row r="270" spans="3:118" ht="12.75" customHeight="1"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</row>
    <row r="271" spans="3:118" ht="12.75" customHeight="1"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</row>
    <row r="272" spans="3:118" ht="12.75" customHeight="1"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</row>
    <row r="273" spans="3:118" ht="12.75" customHeight="1"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</row>
    <row r="274" spans="3:118" ht="12.75" customHeight="1"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</row>
    <row r="275" spans="3:118" ht="12.75" customHeight="1"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</row>
    <row r="276" spans="3:118" ht="12.75" customHeight="1"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</row>
    <row r="277" spans="3:118" ht="12.75" customHeight="1"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</row>
    <row r="278" spans="3:118" ht="12.75" customHeight="1"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</row>
    <row r="279" spans="3:118" ht="12.75" customHeight="1"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</row>
    <row r="280" spans="3:118" ht="12.75" customHeight="1"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</row>
    <row r="281" spans="3:118" ht="12.75" customHeight="1"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</row>
    <row r="282" spans="3:118" ht="12.75" customHeight="1"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</row>
    <row r="283" spans="3:118" ht="12.75" customHeight="1"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</row>
    <row r="284" spans="3:118" ht="12.75" customHeight="1"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</row>
    <row r="285" spans="3:118" ht="12.75" customHeight="1"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</row>
    <row r="286" spans="3:118" ht="12.75" customHeight="1"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</row>
    <row r="287" spans="3:118" ht="12.75" customHeight="1"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</row>
    <row r="288" spans="3:118" ht="12.75" customHeight="1"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</row>
    <row r="289" spans="3:118" ht="12.75" customHeight="1"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</row>
    <row r="290" spans="3:118" ht="12.75" customHeight="1"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</row>
    <row r="291" spans="3:118" ht="12.75" customHeight="1"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</row>
    <row r="292" spans="3:118" ht="12.75" customHeight="1"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</row>
    <row r="293" spans="3:118" ht="12.75" customHeight="1"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</row>
    <row r="294" spans="3:118" ht="12.75" customHeight="1"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</row>
    <row r="295" spans="3:118" ht="12.75" customHeight="1"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</row>
    <row r="296" spans="3:118" ht="12.75" customHeight="1"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</row>
    <row r="297" spans="3:118" ht="12.75" customHeight="1"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</row>
    <row r="298" spans="3:118" ht="12.75" customHeight="1"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</row>
    <row r="299" spans="3:118" ht="12.75" customHeight="1"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  <c r="DL299" s="51"/>
      <c r="DM299" s="51"/>
      <c r="DN299" s="51"/>
    </row>
    <row r="300" spans="3:118" ht="12.75" customHeight="1"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</row>
    <row r="301" spans="3:118" ht="12.75" customHeight="1"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  <c r="DL301" s="51"/>
      <c r="DM301" s="51"/>
      <c r="DN301" s="51"/>
    </row>
    <row r="302" spans="3:118" ht="12.75" customHeight="1"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  <c r="DL302" s="51"/>
      <c r="DM302" s="51"/>
      <c r="DN302" s="51"/>
    </row>
    <row r="303" spans="3:118" ht="12.75" customHeight="1"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  <c r="DL303" s="51"/>
      <c r="DM303" s="51"/>
      <c r="DN303" s="51"/>
    </row>
    <row r="304" spans="3:118" ht="12.75" customHeight="1"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  <c r="DL304" s="51"/>
      <c r="DM304" s="51"/>
      <c r="DN304" s="51"/>
    </row>
    <row r="305" spans="3:118" ht="12.75" customHeight="1"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</row>
    <row r="306" spans="3:118" ht="12.75" customHeight="1"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</row>
    <row r="307" spans="3:118" ht="12.75" customHeight="1"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  <c r="DL307" s="51"/>
      <c r="DM307" s="51"/>
      <c r="DN307" s="51"/>
    </row>
    <row r="308" spans="3:118" ht="12.75" customHeight="1"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  <c r="DL308" s="51"/>
      <c r="DM308" s="51"/>
      <c r="DN308" s="51"/>
    </row>
    <row r="309" spans="3:118" ht="12.75" customHeight="1"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  <c r="DL309" s="51"/>
      <c r="DM309" s="51"/>
      <c r="DN309" s="51"/>
    </row>
    <row r="310" spans="3:118" ht="12.75" customHeight="1"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  <c r="DL310" s="51"/>
      <c r="DM310" s="51"/>
      <c r="DN310" s="51"/>
    </row>
    <row r="311" spans="3:118" ht="12.75" customHeight="1"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</row>
    <row r="312" spans="3:118" ht="12.75" customHeight="1"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/>
      <c r="DM312" s="51"/>
      <c r="DN312" s="51"/>
    </row>
    <row r="313" spans="3:118" ht="12.75" customHeight="1"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</row>
    <row r="314" spans="3:118" ht="12.75" customHeight="1"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</row>
    <row r="315" spans="3:118" ht="12.75" customHeight="1"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</row>
    <row r="316" spans="3:118" ht="12.75" customHeight="1"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</row>
    <row r="317" spans="3:118" ht="12.75" customHeight="1"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  <c r="DL317" s="51"/>
      <c r="DM317" s="51"/>
      <c r="DN317" s="51"/>
    </row>
    <row r="318" spans="3:118" ht="12.75" customHeight="1"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  <c r="DL318" s="51"/>
      <c r="DM318" s="51"/>
      <c r="DN318" s="51"/>
    </row>
    <row r="319" spans="3:118" ht="12.75" customHeight="1"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</row>
    <row r="320" spans="3:118" ht="12.75" customHeight="1"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  <c r="DK320" s="51"/>
      <c r="DL320" s="51"/>
      <c r="DM320" s="51"/>
      <c r="DN320" s="51"/>
    </row>
    <row r="321" spans="3:118" ht="12.75" customHeight="1"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</row>
    <row r="322" spans="3:118" ht="12.75" customHeight="1"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  <c r="DH322" s="51"/>
      <c r="DI322" s="51"/>
      <c r="DJ322" s="51"/>
      <c r="DK322" s="51"/>
      <c r="DL322" s="51"/>
      <c r="DM322" s="51"/>
      <c r="DN322" s="51"/>
    </row>
    <row r="323" spans="3:118" ht="12.75" customHeight="1"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</row>
    <row r="324" spans="3:118" ht="12.75" customHeight="1"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  <c r="DL324" s="51"/>
      <c r="DM324" s="51"/>
      <c r="DN324" s="51"/>
    </row>
    <row r="325" spans="3:118" ht="12.75" customHeight="1"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  <c r="DL325" s="51"/>
      <c r="DM325" s="51"/>
      <c r="DN325" s="51"/>
    </row>
    <row r="326" spans="3:118" ht="12.75" customHeight="1"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  <c r="DL326" s="51"/>
      <c r="DM326" s="51"/>
      <c r="DN326" s="51"/>
    </row>
    <row r="327" spans="3:118" ht="12.75" customHeight="1"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</row>
    <row r="328" spans="3:118" ht="12.75" customHeight="1"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</row>
    <row r="329" spans="3:118" ht="12.75" customHeight="1"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</row>
    <row r="330" spans="3:118" ht="12.75" customHeight="1"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  <c r="CZ330" s="51"/>
      <c r="DA330" s="51"/>
      <c r="DB330" s="51"/>
      <c r="DC330" s="51"/>
      <c r="DD330" s="51"/>
      <c r="DE330" s="51"/>
      <c r="DF330" s="51"/>
      <c r="DG330" s="51"/>
      <c r="DH330" s="51"/>
      <c r="DI330" s="51"/>
      <c r="DJ330" s="51"/>
      <c r="DK330" s="51"/>
      <c r="DL330" s="51"/>
      <c r="DM330" s="51"/>
      <c r="DN330" s="51"/>
    </row>
    <row r="331" spans="3:118" ht="12.75" customHeight="1"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  <c r="CZ331" s="51"/>
      <c r="DA331" s="51"/>
      <c r="DB331" s="51"/>
      <c r="DC331" s="51"/>
      <c r="DD331" s="51"/>
      <c r="DE331" s="51"/>
      <c r="DF331" s="51"/>
      <c r="DG331" s="51"/>
      <c r="DH331" s="51"/>
      <c r="DI331" s="51"/>
      <c r="DJ331" s="51"/>
      <c r="DK331" s="51"/>
      <c r="DL331" s="51"/>
      <c r="DM331" s="51"/>
      <c r="DN331" s="51"/>
    </row>
    <row r="332" spans="3:118" ht="12.75" customHeight="1"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  <c r="CZ332" s="51"/>
      <c r="DA332" s="51"/>
      <c r="DB332" s="51"/>
      <c r="DC332" s="51"/>
      <c r="DD332" s="51"/>
      <c r="DE332" s="51"/>
      <c r="DF332" s="51"/>
      <c r="DG332" s="51"/>
      <c r="DH332" s="51"/>
      <c r="DI332" s="51"/>
      <c r="DJ332" s="51"/>
      <c r="DK332" s="51"/>
      <c r="DL332" s="51"/>
      <c r="DM332" s="51"/>
      <c r="DN332" s="51"/>
    </row>
    <row r="333" spans="3:118" ht="12.75" customHeight="1"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  <c r="CZ333" s="51"/>
      <c r="DA333" s="51"/>
      <c r="DB333" s="51"/>
      <c r="DC333" s="51"/>
      <c r="DD333" s="51"/>
      <c r="DE333" s="51"/>
      <c r="DF333" s="51"/>
      <c r="DG333" s="51"/>
      <c r="DH333" s="51"/>
      <c r="DI333" s="51"/>
      <c r="DJ333" s="51"/>
      <c r="DK333" s="51"/>
      <c r="DL333" s="51"/>
      <c r="DM333" s="51"/>
      <c r="DN333" s="51"/>
    </row>
    <row r="334" spans="3:118" ht="12.75" customHeight="1"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</row>
    <row r="335" spans="3:118" ht="12.75" customHeight="1"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  <c r="CZ335" s="51"/>
      <c r="DA335" s="51"/>
      <c r="DB335" s="51"/>
      <c r="DC335" s="51"/>
      <c r="DD335" s="51"/>
      <c r="DE335" s="51"/>
      <c r="DF335" s="51"/>
      <c r="DG335" s="51"/>
      <c r="DH335" s="51"/>
      <c r="DI335" s="51"/>
      <c r="DJ335" s="51"/>
      <c r="DK335" s="51"/>
      <c r="DL335" s="51"/>
      <c r="DM335" s="51"/>
      <c r="DN335" s="51"/>
    </row>
    <row r="336" spans="3:118" ht="12.75" customHeight="1"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  <c r="CZ336" s="51"/>
      <c r="DA336" s="51"/>
      <c r="DB336" s="51"/>
      <c r="DC336" s="51"/>
      <c r="DD336" s="51"/>
      <c r="DE336" s="51"/>
      <c r="DF336" s="51"/>
      <c r="DG336" s="51"/>
      <c r="DH336" s="51"/>
      <c r="DI336" s="51"/>
      <c r="DJ336" s="51"/>
      <c r="DK336" s="51"/>
      <c r="DL336" s="51"/>
      <c r="DM336" s="51"/>
      <c r="DN336" s="51"/>
    </row>
    <row r="337" spans="3:118" ht="12.75" customHeight="1"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  <c r="CZ337" s="51"/>
      <c r="DA337" s="51"/>
      <c r="DB337" s="51"/>
      <c r="DC337" s="51"/>
      <c r="DD337" s="51"/>
      <c r="DE337" s="51"/>
      <c r="DF337" s="51"/>
      <c r="DG337" s="51"/>
      <c r="DH337" s="51"/>
      <c r="DI337" s="51"/>
      <c r="DJ337" s="51"/>
      <c r="DK337" s="51"/>
      <c r="DL337" s="51"/>
      <c r="DM337" s="51"/>
      <c r="DN337" s="51"/>
    </row>
    <row r="338" spans="3:118" ht="12.75" customHeight="1"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  <c r="CZ338" s="51"/>
      <c r="DA338" s="51"/>
      <c r="DB338" s="51"/>
      <c r="DC338" s="51"/>
      <c r="DD338" s="51"/>
      <c r="DE338" s="51"/>
      <c r="DF338" s="51"/>
      <c r="DG338" s="51"/>
      <c r="DH338" s="51"/>
      <c r="DI338" s="51"/>
      <c r="DJ338" s="51"/>
      <c r="DK338" s="51"/>
      <c r="DL338" s="51"/>
      <c r="DM338" s="51"/>
      <c r="DN338" s="51"/>
    </row>
    <row r="339" spans="3:118" ht="12.75" customHeight="1"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  <c r="CZ339" s="51"/>
      <c r="DA339" s="51"/>
      <c r="DB339" s="51"/>
      <c r="DC339" s="51"/>
      <c r="DD339" s="51"/>
      <c r="DE339" s="51"/>
      <c r="DF339" s="51"/>
      <c r="DG339" s="51"/>
      <c r="DH339" s="51"/>
      <c r="DI339" s="51"/>
      <c r="DJ339" s="51"/>
      <c r="DK339" s="51"/>
      <c r="DL339" s="51"/>
      <c r="DM339" s="51"/>
      <c r="DN339" s="51"/>
    </row>
    <row r="340" spans="3:118" ht="12.75" customHeight="1"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  <c r="CZ340" s="51"/>
      <c r="DA340" s="51"/>
      <c r="DB340" s="51"/>
      <c r="DC340" s="51"/>
      <c r="DD340" s="51"/>
      <c r="DE340" s="51"/>
      <c r="DF340" s="51"/>
      <c r="DG340" s="51"/>
      <c r="DH340" s="51"/>
      <c r="DI340" s="51"/>
      <c r="DJ340" s="51"/>
      <c r="DK340" s="51"/>
      <c r="DL340" s="51"/>
      <c r="DM340" s="51"/>
      <c r="DN340" s="51"/>
    </row>
    <row r="341" spans="3:118" ht="12.75" customHeight="1"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  <c r="CZ341" s="51"/>
      <c r="DA341" s="51"/>
      <c r="DB341" s="51"/>
      <c r="DC341" s="51"/>
      <c r="DD341" s="51"/>
      <c r="DE341" s="51"/>
      <c r="DF341" s="51"/>
      <c r="DG341" s="51"/>
      <c r="DH341" s="51"/>
      <c r="DI341" s="51"/>
      <c r="DJ341" s="51"/>
      <c r="DK341" s="51"/>
      <c r="DL341" s="51"/>
      <c r="DM341" s="51"/>
      <c r="DN341" s="51"/>
    </row>
    <row r="342" spans="3:118" ht="12.75" customHeight="1"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  <c r="CZ342" s="51"/>
      <c r="DA342" s="51"/>
      <c r="DB342" s="51"/>
      <c r="DC342" s="51"/>
      <c r="DD342" s="51"/>
      <c r="DE342" s="51"/>
      <c r="DF342" s="51"/>
      <c r="DG342" s="51"/>
      <c r="DH342" s="51"/>
      <c r="DI342" s="51"/>
      <c r="DJ342" s="51"/>
      <c r="DK342" s="51"/>
      <c r="DL342" s="51"/>
      <c r="DM342" s="51"/>
      <c r="DN342" s="51"/>
    </row>
    <row r="343" spans="3:118" ht="12.75" customHeight="1"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  <c r="CZ343" s="51"/>
      <c r="DA343" s="51"/>
      <c r="DB343" s="51"/>
      <c r="DC343" s="51"/>
      <c r="DD343" s="51"/>
      <c r="DE343" s="51"/>
      <c r="DF343" s="51"/>
      <c r="DG343" s="51"/>
      <c r="DH343" s="51"/>
      <c r="DI343" s="51"/>
      <c r="DJ343" s="51"/>
      <c r="DK343" s="51"/>
      <c r="DL343" s="51"/>
      <c r="DM343" s="51"/>
      <c r="DN343" s="51"/>
    </row>
    <row r="344" spans="3:118" ht="12.75" customHeight="1"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  <c r="CZ344" s="51"/>
      <c r="DA344" s="51"/>
      <c r="DB344" s="51"/>
      <c r="DC344" s="51"/>
      <c r="DD344" s="51"/>
      <c r="DE344" s="51"/>
      <c r="DF344" s="51"/>
      <c r="DG344" s="51"/>
      <c r="DH344" s="51"/>
      <c r="DI344" s="51"/>
      <c r="DJ344" s="51"/>
      <c r="DK344" s="51"/>
      <c r="DL344" s="51"/>
      <c r="DM344" s="51"/>
      <c r="DN344" s="51"/>
    </row>
    <row r="345" spans="3:118" ht="12.75" customHeight="1"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  <c r="CZ345" s="51"/>
      <c r="DA345" s="51"/>
      <c r="DB345" s="51"/>
      <c r="DC345" s="51"/>
      <c r="DD345" s="51"/>
      <c r="DE345" s="51"/>
      <c r="DF345" s="51"/>
      <c r="DG345" s="51"/>
      <c r="DH345" s="51"/>
      <c r="DI345" s="51"/>
      <c r="DJ345" s="51"/>
      <c r="DK345" s="51"/>
      <c r="DL345" s="51"/>
      <c r="DM345" s="51"/>
      <c r="DN345" s="51"/>
    </row>
    <row r="346" spans="3:118" ht="12.75" customHeight="1"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  <c r="CZ346" s="51"/>
      <c r="DA346" s="51"/>
      <c r="DB346" s="51"/>
      <c r="DC346" s="51"/>
      <c r="DD346" s="51"/>
      <c r="DE346" s="51"/>
      <c r="DF346" s="51"/>
      <c r="DG346" s="51"/>
      <c r="DH346" s="51"/>
      <c r="DI346" s="51"/>
      <c r="DJ346" s="51"/>
      <c r="DK346" s="51"/>
      <c r="DL346" s="51"/>
      <c r="DM346" s="51"/>
      <c r="DN346" s="51"/>
    </row>
    <row r="347" spans="3:118" ht="12.75" customHeight="1"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  <c r="CZ347" s="51"/>
      <c r="DA347" s="51"/>
      <c r="DB347" s="51"/>
      <c r="DC347" s="51"/>
      <c r="DD347" s="51"/>
      <c r="DE347" s="51"/>
      <c r="DF347" s="51"/>
      <c r="DG347" s="51"/>
      <c r="DH347" s="51"/>
      <c r="DI347" s="51"/>
      <c r="DJ347" s="51"/>
      <c r="DK347" s="51"/>
      <c r="DL347" s="51"/>
      <c r="DM347" s="51"/>
      <c r="DN347" s="51"/>
    </row>
    <row r="348" spans="3:118" ht="12.75" customHeight="1"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  <c r="CZ348" s="51"/>
      <c r="DA348" s="51"/>
      <c r="DB348" s="51"/>
      <c r="DC348" s="51"/>
      <c r="DD348" s="51"/>
      <c r="DE348" s="51"/>
      <c r="DF348" s="51"/>
      <c r="DG348" s="51"/>
      <c r="DH348" s="51"/>
      <c r="DI348" s="51"/>
      <c r="DJ348" s="51"/>
      <c r="DK348" s="51"/>
      <c r="DL348" s="51"/>
      <c r="DM348" s="51"/>
      <c r="DN348" s="51"/>
    </row>
    <row r="349" spans="3:118" ht="12.75" customHeight="1"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  <c r="CZ349" s="51"/>
      <c r="DA349" s="51"/>
      <c r="DB349" s="51"/>
      <c r="DC349" s="51"/>
      <c r="DD349" s="51"/>
      <c r="DE349" s="51"/>
      <c r="DF349" s="51"/>
      <c r="DG349" s="51"/>
      <c r="DH349" s="51"/>
      <c r="DI349" s="51"/>
      <c r="DJ349" s="51"/>
      <c r="DK349" s="51"/>
      <c r="DL349" s="51"/>
      <c r="DM349" s="51"/>
      <c r="DN349" s="51"/>
    </row>
    <row r="350" spans="3:118" ht="12.75" customHeight="1"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  <c r="CZ350" s="51"/>
      <c r="DA350" s="51"/>
      <c r="DB350" s="51"/>
      <c r="DC350" s="51"/>
      <c r="DD350" s="51"/>
      <c r="DE350" s="51"/>
      <c r="DF350" s="51"/>
      <c r="DG350" s="51"/>
      <c r="DH350" s="51"/>
      <c r="DI350" s="51"/>
      <c r="DJ350" s="51"/>
      <c r="DK350" s="51"/>
      <c r="DL350" s="51"/>
      <c r="DM350" s="51"/>
      <c r="DN350" s="51"/>
    </row>
    <row r="351" spans="3:118" ht="12.75" customHeight="1"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  <c r="CZ351" s="51"/>
      <c r="DA351" s="51"/>
      <c r="DB351" s="51"/>
      <c r="DC351" s="51"/>
      <c r="DD351" s="51"/>
      <c r="DE351" s="51"/>
      <c r="DF351" s="51"/>
      <c r="DG351" s="51"/>
      <c r="DH351" s="51"/>
      <c r="DI351" s="51"/>
      <c r="DJ351" s="51"/>
      <c r="DK351" s="51"/>
      <c r="DL351" s="51"/>
      <c r="DM351" s="51"/>
      <c r="DN351" s="51"/>
    </row>
    <row r="352" spans="3:118" ht="12.75" customHeight="1"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  <c r="CZ352" s="51"/>
      <c r="DA352" s="51"/>
      <c r="DB352" s="51"/>
      <c r="DC352" s="51"/>
      <c r="DD352" s="51"/>
      <c r="DE352" s="51"/>
      <c r="DF352" s="51"/>
      <c r="DG352" s="51"/>
      <c r="DH352" s="51"/>
      <c r="DI352" s="51"/>
      <c r="DJ352" s="51"/>
      <c r="DK352" s="51"/>
      <c r="DL352" s="51"/>
      <c r="DM352" s="51"/>
      <c r="DN352" s="51"/>
    </row>
    <row r="353" spans="3:118" ht="12.75" customHeight="1"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  <c r="CZ353" s="51"/>
      <c r="DA353" s="51"/>
      <c r="DB353" s="51"/>
      <c r="DC353" s="51"/>
      <c r="DD353" s="51"/>
      <c r="DE353" s="51"/>
      <c r="DF353" s="51"/>
      <c r="DG353" s="51"/>
      <c r="DH353" s="51"/>
      <c r="DI353" s="51"/>
      <c r="DJ353" s="51"/>
      <c r="DK353" s="51"/>
      <c r="DL353" s="51"/>
      <c r="DM353" s="51"/>
      <c r="DN353" s="51"/>
    </row>
    <row r="354" spans="3:118" ht="12.75" customHeight="1"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  <c r="CZ354" s="51"/>
      <c r="DA354" s="51"/>
      <c r="DB354" s="51"/>
      <c r="DC354" s="51"/>
      <c r="DD354" s="51"/>
      <c r="DE354" s="51"/>
      <c r="DF354" s="51"/>
      <c r="DG354" s="51"/>
      <c r="DH354" s="51"/>
      <c r="DI354" s="51"/>
      <c r="DJ354" s="51"/>
      <c r="DK354" s="51"/>
      <c r="DL354" s="51"/>
      <c r="DM354" s="51"/>
      <c r="DN354" s="51"/>
    </row>
    <row r="355" spans="3:118" ht="12.75" customHeight="1"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  <c r="CZ355" s="51"/>
      <c r="DA355" s="51"/>
      <c r="DB355" s="51"/>
      <c r="DC355" s="51"/>
      <c r="DD355" s="51"/>
      <c r="DE355" s="51"/>
      <c r="DF355" s="51"/>
      <c r="DG355" s="51"/>
      <c r="DH355" s="51"/>
      <c r="DI355" s="51"/>
      <c r="DJ355" s="51"/>
      <c r="DK355" s="51"/>
      <c r="DL355" s="51"/>
      <c r="DM355" s="51"/>
      <c r="DN355" s="51"/>
    </row>
    <row r="356" spans="3:118" ht="12.75" customHeight="1"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  <c r="CZ356" s="51"/>
      <c r="DA356" s="51"/>
      <c r="DB356" s="51"/>
      <c r="DC356" s="51"/>
      <c r="DD356" s="51"/>
      <c r="DE356" s="51"/>
      <c r="DF356" s="51"/>
      <c r="DG356" s="51"/>
      <c r="DH356" s="51"/>
      <c r="DI356" s="51"/>
      <c r="DJ356" s="51"/>
      <c r="DK356" s="51"/>
      <c r="DL356" s="51"/>
      <c r="DM356" s="51"/>
      <c r="DN356" s="51"/>
    </row>
    <row r="357" spans="3:118" ht="12.75" customHeight="1"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  <c r="CZ357" s="51"/>
      <c r="DA357" s="51"/>
      <c r="DB357" s="51"/>
      <c r="DC357" s="51"/>
      <c r="DD357" s="51"/>
      <c r="DE357" s="51"/>
      <c r="DF357" s="51"/>
      <c r="DG357" s="51"/>
      <c r="DH357" s="51"/>
      <c r="DI357" s="51"/>
      <c r="DJ357" s="51"/>
      <c r="DK357" s="51"/>
      <c r="DL357" s="51"/>
      <c r="DM357" s="51"/>
      <c r="DN357" s="51"/>
    </row>
    <row r="358" spans="3:118" ht="12.75" customHeight="1"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51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51"/>
      <c r="BG358" s="51"/>
      <c r="BH358" s="51"/>
      <c r="BI358" s="51"/>
      <c r="BJ358" s="51"/>
      <c r="BK358" s="51"/>
      <c r="BL358" s="51"/>
      <c r="BM358" s="51"/>
      <c r="BN358" s="51"/>
      <c r="BO358" s="51"/>
      <c r="BP358" s="51"/>
      <c r="BQ358" s="51"/>
      <c r="BR358" s="51"/>
      <c r="BS358" s="51"/>
      <c r="BT358" s="51"/>
      <c r="BU358" s="51"/>
      <c r="BV358" s="51"/>
      <c r="BW358" s="51"/>
      <c r="BX358" s="51"/>
      <c r="BY358" s="51"/>
      <c r="BZ358" s="51"/>
      <c r="CA358" s="51"/>
      <c r="CB358" s="51"/>
      <c r="CC358" s="51"/>
      <c r="CD358" s="51"/>
      <c r="CE358" s="51"/>
      <c r="CF358" s="51"/>
      <c r="CG358" s="51"/>
      <c r="CH358" s="51"/>
      <c r="CI358" s="51"/>
      <c r="CJ358" s="51"/>
      <c r="CK358" s="51"/>
      <c r="CL358" s="51"/>
      <c r="CM358" s="51"/>
      <c r="CN358" s="51"/>
      <c r="CO358" s="51"/>
      <c r="CP358" s="51"/>
      <c r="CQ358" s="51"/>
      <c r="CR358" s="51"/>
      <c r="CS358" s="51"/>
      <c r="CT358" s="51"/>
      <c r="CU358" s="51"/>
      <c r="CV358" s="51"/>
      <c r="CW358" s="51"/>
      <c r="CX358" s="51"/>
      <c r="CY358" s="51"/>
      <c r="CZ358" s="51"/>
      <c r="DA358" s="51"/>
      <c r="DB358" s="51"/>
      <c r="DC358" s="51"/>
      <c r="DD358" s="51"/>
      <c r="DE358" s="51"/>
      <c r="DF358" s="51"/>
      <c r="DG358" s="51"/>
      <c r="DH358" s="51"/>
      <c r="DI358" s="51"/>
      <c r="DJ358" s="51"/>
      <c r="DK358" s="51"/>
      <c r="DL358" s="51"/>
      <c r="DM358" s="51"/>
      <c r="DN358" s="51"/>
    </row>
    <row r="359" spans="3:118" ht="12.75" customHeight="1"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  <c r="DH359" s="51"/>
      <c r="DI359" s="51"/>
      <c r="DJ359" s="51"/>
      <c r="DK359" s="51"/>
      <c r="DL359" s="51"/>
      <c r="DM359" s="51"/>
      <c r="DN359" s="51"/>
    </row>
    <row r="360" spans="3:118" ht="12.75" customHeight="1"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51"/>
      <c r="BG360" s="51"/>
      <c r="BH360" s="51"/>
      <c r="BI360" s="51"/>
      <c r="BJ360" s="51"/>
      <c r="BK360" s="51"/>
      <c r="BL360" s="51"/>
      <c r="BM360" s="51"/>
      <c r="BN360" s="51"/>
      <c r="BO360" s="51"/>
      <c r="BP360" s="51"/>
      <c r="BQ360" s="51"/>
      <c r="BR360" s="51"/>
      <c r="BS360" s="51"/>
      <c r="BT360" s="51"/>
      <c r="BU360" s="51"/>
      <c r="BV360" s="51"/>
      <c r="BW360" s="51"/>
      <c r="BX360" s="51"/>
      <c r="BY360" s="51"/>
      <c r="BZ360" s="51"/>
      <c r="CA360" s="51"/>
      <c r="CB360" s="51"/>
      <c r="CC360" s="51"/>
      <c r="CD360" s="51"/>
      <c r="CE360" s="51"/>
      <c r="CF360" s="51"/>
      <c r="CG360" s="51"/>
      <c r="CH360" s="51"/>
      <c r="CI360" s="51"/>
      <c r="CJ360" s="51"/>
      <c r="CK360" s="51"/>
      <c r="CL360" s="51"/>
      <c r="CM360" s="51"/>
      <c r="CN360" s="51"/>
      <c r="CO360" s="51"/>
      <c r="CP360" s="51"/>
      <c r="CQ360" s="51"/>
      <c r="CR360" s="51"/>
      <c r="CS360" s="51"/>
      <c r="CT360" s="51"/>
      <c r="CU360" s="51"/>
      <c r="CV360" s="51"/>
      <c r="CW360" s="51"/>
      <c r="CX360" s="51"/>
      <c r="CY360" s="51"/>
      <c r="CZ360" s="51"/>
      <c r="DA360" s="51"/>
      <c r="DB360" s="51"/>
      <c r="DC360" s="51"/>
      <c r="DD360" s="51"/>
      <c r="DE360" s="51"/>
      <c r="DF360" s="51"/>
      <c r="DG360" s="51"/>
      <c r="DH360" s="51"/>
      <c r="DI360" s="51"/>
      <c r="DJ360" s="51"/>
      <c r="DK360" s="51"/>
      <c r="DL360" s="51"/>
      <c r="DM360" s="51"/>
      <c r="DN360" s="51"/>
    </row>
    <row r="361" spans="3:118" ht="12.75" customHeight="1"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5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51"/>
      <c r="BG361" s="51"/>
      <c r="BH361" s="51"/>
      <c r="BI361" s="51"/>
      <c r="BJ361" s="51"/>
      <c r="BK361" s="51"/>
      <c r="BL361" s="51"/>
      <c r="BM361" s="51"/>
      <c r="BN361" s="51"/>
      <c r="BO361" s="51"/>
      <c r="BP361" s="51"/>
      <c r="BQ361" s="51"/>
      <c r="BR361" s="51"/>
      <c r="BS361" s="51"/>
      <c r="BT361" s="51"/>
      <c r="BU361" s="51"/>
      <c r="BV361" s="51"/>
      <c r="BW361" s="51"/>
      <c r="BX361" s="51"/>
      <c r="BY361" s="51"/>
      <c r="BZ361" s="51"/>
      <c r="CA361" s="51"/>
      <c r="CB361" s="51"/>
      <c r="CC361" s="51"/>
      <c r="CD361" s="51"/>
      <c r="CE361" s="51"/>
      <c r="CF361" s="51"/>
      <c r="CG361" s="51"/>
      <c r="CH361" s="51"/>
      <c r="CI361" s="51"/>
      <c r="CJ361" s="51"/>
      <c r="CK361" s="51"/>
      <c r="CL361" s="51"/>
      <c r="CM361" s="51"/>
      <c r="CN361" s="51"/>
      <c r="CO361" s="51"/>
      <c r="CP361" s="51"/>
      <c r="CQ361" s="51"/>
      <c r="CR361" s="51"/>
      <c r="CS361" s="51"/>
      <c r="CT361" s="51"/>
      <c r="CU361" s="51"/>
      <c r="CV361" s="51"/>
      <c r="CW361" s="51"/>
      <c r="CX361" s="51"/>
      <c r="CY361" s="51"/>
      <c r="CZ361" s="51"/>
      <c r="DA361" s="51"/>
      <c r="DB361" s="51"/>
      <c r="DC361" s="51"/>
      <c r="DD361" s="51"/>
      <c r="DE361" s="51"/>
      <c r="DF361" s="51"/>
      <c r="DG361" s="51"/>
      <c r="DH361" s="51"/>
      <c r="DI361" s="51"/>
      <c r="DJ361" s="51"/>
      <c r="DK361" s="51"/>
      <c r="DL361" s="51"/>
      <c r="DM361" s="51"/>
      <c r="DN361" s="51"/>
    </row>
    <row r="362" spans="3:118" ht="12.75" customHeight="1"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5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51"/>
      <c r="BG362" s="51"/>
      <c r="BH362" s="51"/>
      <c r="BI362" s="51"/>
      <c r="BJ362" s="51"/>
      <c r="BK362" s="51"/>
      <c r="BL362" s="51"/>
      <c r="BM362" s="51"/>
      <c r="BN362" s="51"/>
      <c r="BO362" s="51"/>
      <c r="BP362" s="51"/>
      <c r="BQ362" s="51"/>
      <c r="BR362" s="51"/>
      <c r="BS362" s="51"/>
      <c r="BT362" s="51"/>
      <c r="BU362" s="51"/>
      <c r="BV362" s="51"/>
      <c r="BW362" s="51"/>
      <c r="BX362" s="51"/>
      <c r="BY362" s="51"/>
      <c r="BZ362" s="51"/>
      <c r="CA362" s="51"/>
      <c r="CB362" s="51"/>
      <c r="CC362" s="51"/>
      <c r="CD362" s="51"/>
      <c r="CE362" s="51"/>
      <c r="CF362" s="51"/>
      <c r="CG362" s="51"/>
      <c r="CH362" s="51"/>
      <c r="CI362" s="51"/>
      <c r="CJ362" s="51"/>
      <c r="CK362" s="51"/>
      <c r="CL362" s="51"/>
      <c r="CM362" s="51"/>
      <c r="CN362" s="51"/>
      <c r="CO362" s="51"/>
      <c r="CP362" s="51"/>
      <c r="CQ362" s="51"/>
      <c r="CR362" s="51"/>
      <c r="CS362" s="51"/>
      <c r="CT362" s="51"/>
      <c r="CU362" s="51"/>
      <c r="CV362" s="51"/>
      <c r="CW362" s="51"/>
      <c r="CX362" s="51"/>
      <c r="CY362" s="51"/>
      <c r="CZ362" s="51"/>
      <c r="DA362" s="51"/>
      <c r="DB362" s="51"/>
      <c r="DC362" s="51"/>
      <c r="DD362" s="51"/>
      <c r="DE362" s="51"/>
      <c r="DF362" s="51"/>
      <c r="DG362" s="51"/>
      <c r="DH362" s="51"/>
      <c r="DI362" s="51"/>
      <c r="DJ362" s="51"/>
      <c r="DK362" s="51"/>
      <c r="DL362" s="51"/>
      <c r="DM362" s="51"/>
      <c r="DN362" s="51"/>
    </row>
    <row r="363" spans="3:118" ht="12.75" customHeight="1"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1"/>
      <c r="AR363" s="51"/>
      <c r="AS363" s="51"/>
      <c r="AT363" s="51"/>
      <c r="AU363" s="51"/>
      <c r="AV363" s="51"/>
      <c r="AW363" s="51"/>
      <c r="AX363" s="51"/>
      <c r="AY363" s="51"/>
      <c r="AZ363" s="51"/>
      <c r="BA363" s="51"/>
      <c r="BB363" s="51"/>
      <c r="BC363" s="51"/>
      <c r="BD363" s="51"/>
      <c r="BE363" s="51"/>
      <c r="BF363" s="51"/>
      <c r="BG363" s="51"/>
      <c r="BH363" s="51"/>
      <c r="BI363" s="51"/>
      <c r="BJ363" s="51"/>
      <c r="BK363" s="51"/>
      <c r="BL363" s="51"/>
      <c r="BM363" s="51"/>
      <c r="BN363" s="51"/>
      <c r="BO363" s="51"/>
      <c r="BP363" s="51"/>
      <c r="BQ363" s="51"/>
      <c r="BR363" s="51"/>
      <c r="BS363" s="51"/>
      <c r="BT363" s="51"/>
      <c r="BU363" s="51"/>
      <c r="BV363" s="51"/>
      <c r="BW363" s="51"/>
      <c r="BX363" s="51"/>
      <c r="BY363" s="51"/>
      <c r="BZ363" s="51"/>
      <c r="CA363" s="51"/>
      <c r="CB363" s="51"/>
      <c r="CC363" s="51"/>
      <c r="CD363" s="51"/>
      <c r="CE363" s="51"/>
      <c r="CF363" s="51"/>
      <c r="CG363" s="51"/>
      <c r="CH363" s="51"/>
      <c r="CI363" s="51"/>
      <c r="CJ363" s="51"/>
      <c r="CK363" s="51"/>
      <c r="CL363" s="51"/>
      <c r="CM363" s="51"/>
      <c r="CN363" s="51"/>
      <c r="CO363" s="51"/>
      <c r="CP363" s="51"/>
      <c r="CQ363" s="51"/>
      <c r="CR363" s="51"/>
      <c r="CS363" s="51"/>
      <c r="CT363" s="51"/>
      <c r="CU363" s="51"/>
      <c r="CV363" s="51"/>
      <c r="CW363" s="51"/>
      <c r="CX363" s="51"/>
      <c r="CY363" s="51"/>
      <c r="CZ363" s="51"/>
      <c r="DA363" s="51"/>
      <c r="DB363" s="51"/>
      <c r="DC363" s="51"/>
      <c r="DD363" s="51"/>
      <c r="DE363" s="51"/>
      <c r="DF363" s="51"/>
      <c r="DG363" s="51"/>
      <c r="DH363" s="51"/>
      <c r="DI363" s="51"/>
      <c r="DJ363" s="51"/>
      <c r="DK363" s="51"/>
      <c r="DL363" s="51"/>
      <c r="DM363" s="51"/>
      <c r="DN363" s="51"/>
    </row>
    <row r="364" spans="3:118" ht="12.75" customHeight="1"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1"/>
      <c r="AR364" s="51"/>
      <c r="AS364" s="51"/>
      <c r="AT364" s="51"/>
      <c r="AU364" s="51"/>
      <c r="AV364" s="51"/>
      <c r="AW364" s="51"/>
      <c r="AX364" s="51"/>
      <c r="AY364" s="51"/>
      <c r="AZ364" s="51"/>
      <c r="BA364" s="51"/>
      <c r="BB364" s="51"/>
      <c r="BC364" s="51"/>
      <c r="BD364" s="51"/>
      <c r="BE364" s="51"/>
      <c r="BF364" s="51"/>
      <c r="BG364" s="51"/>
      <c r="BH364" s="51"/>
      <c r="BI364" s="51"/>
      <c r="BJ364" s="51"/>
      <c r="BK364" s="51"/>
      <c r="BL364" s="51"/>
      <c r="BM364" s="51"/>
      <c r="BN364" s="51"/>
      <c r="BO364" s="51"/>
      <c r="BP364" s="51"/>
      <c r="BQ364" s="51"/>
      <c r="BR364" s="51"/>
      <c r="BS364" s="51"/>
      <c r="BT364" s="51"/>
      <c r="BU364" s="51"/>
      <c r="BV364" s="51"/>
      <c r="BW364" s="51"/>
      <c r="BX364" s="51"/>
      <c r="BY364" s="51"/>
      <c r="BZ364" s="51"/>
      <c r="CA364" s="51"/>
      <c r="CB364" s="51"/>
      <c r="CC364" s="51"/>
      <c r="CD364" s="51"/>
      <c r="CE364" s="51"/>
      <c r="CF364" s="51"/>
      <c r="CG364" s="51"/>
      <c r="CH364" s="51"/>
      <c r="CI364" s="51"/>
      <c r="CJ364" s="51"/>
      <c r="CK364" s="51"/>
      <c r="CL364" s="51"/>
      <c r="CM364" s="51"/>
      <c r="CN364" s="51"/>
      <c r="CO364" s="51"/>
      <c r="CP364" s="51"/>
      <c r="CQ364" s="51"/>
      <c r="CR364" s="51"/>
      <c r="CS364" s="51"/>
      <c r="CT364" s="51"/>
      <c r="CU364" s="51"/>
      <c r="CV364" s="51"/>
      <c r="CW364" s="51"/>
      <c r="CX364" s="51"/>
      <c r="CY364" s="51"/>
      <c r="CZ364" s="51"/>
      <c r="DA364" s="51"/>
      <c r="DB364" s="51"/>
      <c r="DC364" s="51"/>
      <c r="DD364" s="51"/>
      <c r="DE364" s="51"/>
      <c r="DF364" s="51"/>
      <c r="DG364" s="51"/>
      <c r="DH364" s="51"/>
      <c r="DI364" s="51"/>
      <c r="DJ364" s="51"/>
      <c r="DK364" s="51"/>
      <c r="DL364" s="51"/>
      <c r="DM364" s="51"/>
      <c r="DN364" s="51"/>
    </row>
    <row r="365" spans="3:118" ht="12.75" customHeight="1"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1"/>
      <c r="AR365" s="51"/>
      <c r="AS365" s="51"/>
      <c r="AT365" s="5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51"/>
      <c r="BG365" s="51"/>
      <c r="BH365" s="51"/>
      <c r="BI365" s="51"/>
      <c r="BJ365" s="51"/>
      <c r="BK365" s="51"/>
      <c r="BL365" s="51"/>
      <c r="BM365" s="51"/>
      <c r="BN365" s="51"/>
      <c r="BO365" s="51"/>
      <c r="BP365" s="51"/>
      <c r="BQ365" s="51"/>
      <c r="BR365" s="51"/>
      <c r="BS365" s="51"/>
      <c r="BT365" s="51"/>
      <c r="BU365" s="51"/>
      <c r="BV365" s="51"/>
      <c r="BW365" s="51"/>
      <c r="BX365" s="51"/>
      <c r="BY365" s="51"/>
      <c r="BZ365" s="51"/>
      <c r="CA365" s="51"/>
      <c r="CB365" s="51"/>
      <c r="CC365" s="51"/>
      <c r="CD365" s="51"/>
      <c r="CE365" s="51"/>
      <c r="CF365" s="51"/>
      <c r="CG365" s="51"/>
      <c r="CH365" s="51"/>
      <c r="CI365" s="51"/>
      <c r="CJ365" s="51"/>
      <c r="CK365" s="51"/>
      <c r="CL365" s="51"/>
      <c r="CM365" s="51"/>
      <c r="CN365" s="51"/>
      <c r="CO365" s="51"/>
      <c r="CP365" s="51"/>
      <c r="CQ365" s="51"/>
      <c r="CR365" s="51"/>
      <c r="CS365" s="51"/>
      <c r="CT365" s="51"/>
      <c r="CU365" s="51"/>
      <c r="CV365" s="51"/>
      <c r="CW365" s="51"/>
      <c r="CX365" s="51"/>
      <c r="CY365" s="51"/>
      <c r="CZ365" s="51"/>
      <c r="DA365" s="51"/>
      <c r="DB365" s="51"/>
      <c r="DC365" s="51"/>
      <c r="DD365" s="51"/>
      <c r="DE365" s="51"/>
      <c r="DF365" s="51"/>
      <c r="DG365" s="51"/>
      <c r="DH365" s="51"/>
      <c r="DI365" s="51"/>
      <c r="DJ365" s="51"/>
      <c r="DK365" s="51"/>
      <c r="DL365" s="51"/>
      <c r="DM365" s="51"/>
      <c r="DN365" s="51"/>
    </row>
    <row r="366" spans="3:118" ht="12.75" customHeight="1"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1"/>
      <c r="AR366" s="51"/>
      <c r="AS366" s="51"/>
      <c r="AT366" s="5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51"/>
      <c r="BG366" s="51"/>
      <c r="BH366" s="51"/>
      <c r="BI366" s="51"/>
      <c r="BJ366" s="51"/>
      <c r="BK366" s="51"/>
      <c r="BL366" s="51"/>
      <c r="BM366" s="51"/>
      <c r="BN366" s="51"/>
      <c r="BO366" s="51"/>
      <c r="BP366" s="51"/>
      <c r="BQ366" s="51"/>
      <c r="BR366" s="51"/>
      <c r="BS366" s="51"/>
      <c r="BT366" s="51"/>
      <c r="BU366" s="51"/>
      <c r="BV366" s="51"/>
      <c r="BW366" s="51"/>
      <c r="BX366" s="51"/>
      <c r="BY366" s="51"/>
      <c r="BZ366" s="51"/>
      <c r="CA366" s="51"/>
      <c r="CB366" s="51"/>
      <c r="CC366" s="51"/>
      <c r="CD366" s="51"/>
      <c r="CE366" s="51"/>
      <c r="CF366" s="51"/>
      <c r="CG366" s="51"/>
      <c r="CH366" s="51"/>
      <c r="CI366" s="51"/>
      <c r="CJ366" s="51"/>
      <c r="CK366" s="51"/>
      <c r="CL366" s="51"/>
      <c r="CM366" s="51"/>
      <c r="CN366" s="51"/>
      <c r="CO366" s="51"/>
      <c r="CP366" s="51"/>
      <c r="CQ366" s="51"/>
      <c r="CR366" s="51"/>
      <c r="CS366" s="51"/>
      <c r="CT366" s="51"/>
      <c r="CU366" s="51"/>
      <c r="CV366" s="51"/>
      <c r="CW366" s="51"/>
      <c r="CX366" s="51"/>
      <c r="CY366" s="51"/>
      <c r="CZ366" s="51"/>
      <c r="DA366" s="51"/>
      <c r="DB366" s="51"/>
      <c r="DC366" s="51"/>
      <c r="DD366" s="51"/>
      <c r="DE366" s="51"/>
      <c r="DF366" s="51"/>
      <c r="DG366" s="51"/>
      <c r="DH366" s="51"/>
      <c r="DI366" s="51"/>
      <c r="DJ366" s="51"/>
      <c r="DK366" s="51"/>
      <c r="DL366" s="51"/>
      <c r="DM366" s="51"/>
      <c r="DN366" s="51"/>
    </row>
    <row r="367" spans="3:118" ht="12.75" customHeight="1"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51"/>
      <c r="BG367" s="51"/>
      <c r="BH367" s="51"/>
      <c r="BI367" s="51"/>
      <c r="BJ367" s="51"/>
      <c r="BK367" s="51"/>
      <c r="BL367" s="5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  <c r="CW367" s="51"/>
      <c r="CX367" s="51"/>
      <c r="CY367" s="51"/>
      <c r="CZ367" s="51"/>
      <c r="DA367" s="51"/>
      <c r="DB367" s="51"/>
      <c r="DC367" s="51"/>
      <c r="DD367" s="51"/>
      <c r="DE367" s="51"/>
      <c r="DF367" s="51"/>
      <c r="DG367" s="51"/>
      <c r="DH367" s="51"/>
      <c r="DI367" s="51"/>
      <c r="DJ367" s="51"/>
      <c r="DK367" s="51"/>
      <c r="DL367" s="51"/>
      <c r="DM367" s="51"/>
      <c r="DN367" s="51"/>
    </row>
    <row r="368" spans="3:118" ht="12.75" customHeight="1"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1"/>
      <c r="BB368" s="51"/>
      <c r="BC368" s="51"/>
      <c r="BD368" s="51"/>
      <c r="BE368" s="51"/>
      <c r="BF368" s="51"/>
      <c r="BG368" s="51"/>
      <c r="BH368" s="51"/>
      <c r="BI368" s="51"/>
      <c r="BJ368" s="51"/>
      <c r="BK368" s="51"/>
      <c r="BL368" s="51"/>
      <c r="BM368" s="51"/>
      <c r="BN368" s="51"/>
      <c r="BO368" s="51"/>
      <c r="BP368" s="51"/>
      <c r="BQ368" s="51"/>
      <c r="BR368" s="51"/>
      <c r="BS368" s="51"/>
      <c r="BT368" s="51"/>
      <c r="BU368" s="51"/>
      <c r="BV368" s="51"/>
      <c r="BW368" s="51"/>
      <c r="BX368" s="51"/>
      <c r="BY368" s="51"/>
      <c r="BZ368" s="51"/>
      <c r="CA368" s="51"/>
      <c r="CB368" s="51"/>
      <c r="CC368" s="51"/>
      <c r="CD368" s="51"/>
      <c r="CE368" s="51"/>
      <c r="CF368" s="51"/>
      <c r="CG368" s="51"/>
      <c r="CH368" s="51"/>
      <c r="CI368" s="51"/>
      <c r="CJ368" s="51"/>
      <c r="CK368" s="51"/>
      <c r="CL368" s="51"/>
      <c r="CM368" s="51"/>
      <c r="CN368" s="51"/>
      <c r="CO368" s="51"/>
      <c r="CP368" s="51"/>
      <c r="CQ368" s="51"/>
      <c r="CR368" s="51"/>
      <c r="CS368" s="51"/>
      <c r="CT368" s="51"/>
      <c r="CU368" s="51"/>
      <c r="CV368" s="51"/>
      <c r="CW368" s="51"/>
      <c r="CX368" s="51"/>
      <c r="CY368" s="51"/>
      <c r="CZ368" s="51"/>
      <c r="DA368" s="51"/>
      <c r="DB368" s="51"/>
      <c r="DC368" s="51"/>
      <c r="DD368" s="51"/>
      <c r="DE368" s="51"/>
      <c r="DF368" s="51"/>
      <c r="DG368" s="51"/>
      <c r="DH368" s="51"/>
      <c r="DI368" s="51"/>
      <c r="DJ368" s="51"/>
      <c r="DK368" s="51"/>
      <c r="DL368" s="51"/>
      <c r="DM368" s="51"/>
      <c r="DN368" s="51"/>
    </row>
    <row r="369" spans="3:118" ht="12.75" customHeight="1"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51"/>
      <c r="BG369" s="51"/>
      <c r="BH369" s="51"/>
      <c r="BI369" s="51"/>
      <c r="BJ369" s="51"/>
      <c r="BK369" s="51"/>
      <c r="BL369" s="51"/>
      <c r="BM369" s="51"/>
      <c r="BN369" s="51"/>
      <c r="BO369" s="51"/>
      <c r="BP369" s="51"/>
      <c r="BQ369" s="51"/>
      <c r="BR369" s="51"/>
      <c r="BS369" s="51"/>
      <c r="BT369" s="51"/>
      <c r="BU369" s="51"/>
      <c r="BV369" s="51"/>
      <c r="BW369" s="51"/>
      <c r="BX369" s="51"/>
      <c r="BY369" s="51"/>
      <c r="BZ369" s="51"/>
      <c r="CA369" s="51"/>
      <c r="CB369" s="51"/>
      <c r="CC369" s="51"/>
      <c r="CD369" s="51"/>
      <c r="CE369" s="51"/>
      <c r="CF369" s="51"/>
      <c r="CG369" s="51"/>
      <c r="CH369" s="51"/>
      <c r="CI369" s="51"/>
      <c r="CJ369" s="51"/>
      <c r="CK369" s="51"/>
      <c r="CL369" s="51"/>
      <c r="CM369" s="51"/>
      <c r="CN369" s="51"/>
      <c r="CO369" s="51"/>
      <c r="CP369" s="51"/>
      <c r="CQ369" s="51"/>
      <c r="CR369" s="51"/>
      <c r="CS369" s="51"/>
      <c r="CT369" s="51"/>
      <c r="CU369" s="51"/>
      <c r="CV369" s="51"/>
      <c r="CW369" s="51"/>
      <c r="CX369" s="51"/>
      <c r="CY369" s="51"/>
      <c r="CZ369" s="51"/>
      <c r="DA369" s="51"/>
      <c r="DB369" s="51"/>
      <c r="DC369" s="51"/>
      <c r="DD369" s="51"/>
      <c r="DE369" s="51"/>
      <c r="DF369" s="51"/>
      <c r="DG369" s="51"/>
      <c r="DH369" s="51"/>
      <c r="DI369" s="51"/>
      <c r="DJ369" s="51"/>
      <c r="DK369" s="51"/>
      <c r="DL369" s="51"/>
      <c r="DM369" s="51"/>
      <c r="DN369" s="51"/>
    </row>
    <row r="370" spans="3:118" ht="12.75" customHeight="1"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51"/>
      <c r="BG370" s="51"/>
      <c r="BH370" s="51"/>
      <c r="BI370" s="51"/>
      <c r="BJ370" s="51"/>
      <c r="BK370" s="51"/>
      <c r="BL370" s="51"/>
      <c r="BM370" s="51"/>
      <c r="BN370" s="51"/>
      <c r="BO370" s="51"/>
      <c r="BP370" s="51"/>
      <c r="BQ370" s="51"/>
      <c r="BR370" s="51"/>
      <c r="BS370" s="51"/>
      <c r="BT370" s="51"/>
      <c r="BU370" s="51"/>
      <c r="BV370" s="51"/>
      <c r="BW370" s="51"/>
      <c r="BX370" s="51"/>
      <c r="BY370" s="51"/>
      <c r="BZ370" s="51"/>
      <c r="CA370" s="51"/>
      <c r="CB370" s="51"/>
      <c r="CC370" s="51"/>
      <c r="CD370" s="51"/>
      <c r="CE370" s="51"/>
      <c r="CF370" s="51"/>
      <c r="CG370" s="51"/>
      <c r="CH370" s="51"/>
      <c r="CI370" s="51"/>
      <c r="CJ370" s="51"/>
      <c r="CK370" s="51"/>
      <c r="CL370" s="51"/>
      <c r="CM370" s="51"/>
      <c r="CN370" s="51"/>
      <c r="CO370" s="51"/>
      <c r="CP370" s="51"/>
      <c r="CQ370" s="51"/>
      <c r="CR370" s="51"/>
      <c r="CS370" s="51"/>
      <c r="CT370" s="51"/>
      <c r="CU370" s="51"/>
      <c r="CV370" s="51"/>
      <c r="CW370" s="51"/>
      <c r="CX370" s="51"/>
      <c r="CY370" s="51"/>
      <c r="CZ370" s="51"/>
      <c r="DA370" s="51"/>
      <c r="DB370" s="51"/>
      <c r="DC370" s="51"/>
      <c r="DD370" s="51"/>
      <c r="DE370" s="51"/>
      <c r="DF370" s="51"/>
      <c r="DG370" s="51"/>
      <c r="DH370" s="51"/>
      <c r="DI370" s="51"/>
      <c r="DJ370" s="51"/>
      <c r="DK370" s="51"/>
      <c r="DL370" s="51"/>
      <c r="DM370" s="51"/>
      <c r="DN370" s="51"/>
    </row>
    <row r="371" spans="3:118" ht="12.75" customHeight="1"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51"/>
      <c r="BG371" s="51"/>
      <c r="BH371" s="51"/>
      <c r="BI371" s="51"/>
      <c r="BJ371" s="51"/>
      <c r="BK371" s="51"/>
      <c r="BL371" s="51"/>
      <c r="BM371" s="51"/>
      <c r="BN371" s="51"/>
      <c r="BO371" s="51"/>
      <c r="BP371" s="51"/>
      <c r="BQ371" s="51"/>
      <c r="BR371" s="51"/>
      <c r="BS371" s="51"/>
      <c r="BT371" s="51"/>
      <c r="BU371" s="51"/>
      <c r="BV371" s="51"/>
      <c r="BW371" s="51"/>
      <c r="BX371" s="51"/>
      <c r="BY371" s="51"/>
      <c r="BZ371" s="51"/>
      <c r="CA371" s="51"/>
      <c r="CB371" s="51"/>
      <c r="CC371" s="51"/>
      <c r="CD371" s="51"/>
      <c r="CE371" s="51"/>
      <c r="CF371" s="51"/>
      <c r="CG371" s="51"/>
      <c r="CH371" s="51"/>
      <c r="CI371" s="51"/>
      <c r="CJ371" s="51"/>
      <c r="CK371" s="51"/>
      <c r="CL371" s="51"/>
      <c r="CM371" s="51"/>
      <c r="CN371" s="51"/>
      <c r="CO371" s="51"/>
      <c r="CP371" s="51"/>
      <c r="CQ371" s="51"/>
      <c r="CR371" s="51"/>
      <c r="CS371" s="51"/>
      <c r="CT371" s="51"/>
      <c r="CU371" s="51"/>
      <c r="CV371" s="51"/>
      <c r="CW371" s="51"/>
      <c r="CX371" s="51"/>
      <c r="CY371" s="51"/>
      <c r="CZ371" s="51"/>
      <c r="DA371" s="51"/>
      <c r="DB371" s="51"/>
      <c r="DC371" s="51"/>
      <c r="DD371" s="51"/>
      <c r="DE371" s="51"/>
      <c r="DF371" s="51"/>
      <c r="DG371" s="51"/>
      <c r="DH371" s="51"/>
      <c r="DI371" s="51"/>
      <c r="DJ371" s="51"/>
      <c r="DK371" s="51"/>
      <c r="DL371" s="51"/>
      <c r="DM371" s="51"/>
      <c r="DN371" s="51"/>
    </row>
    <row r="372" spans="3:118" ht="12.75" customHeight="1"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1"/>
      <c r="AR372" s="51"/>
      <c r="AS372" s="51"/>
      <c r="AT372" s="5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51"/>
      <c r="BG372" s="51"/>
      <c r="BH372" s="51"/>
      <c r="BI372" s="51"/>
      <c r="BJ372" s="51"/>
      <c r="BK372" s="51"/>
      <c r="BL372" s="51"/>
      <c r="BM372" s="51"/>
      <c r="BN372" s="51"/>
      <c r="BO372" s="51"/>
      <c r="BP372" s="51"/>
      <c r="BQ372" s="51"/>
      <c r="BR372" s="51"/>
      <c r="BS372" s="51"/>
      <c r="BT372" s="51"/>
      <c r="BU372" s="51"/>
      <c r="BV372" s="51"/>
      <c r="BW372" s="51"/>
      <c r="BX372" s="51"/>
      <c r="BY372" s="51"/>
      <c r="BZ372" s="51"/>
      <c r="CA372" s="51"/>
      <c r="CB372" s="51"/>
      <c r="CC372" s="51"/>
      <c r="CD372" s="51"/>
      <c r="CE372" s="51"/>
      <c r="CF372" s="51"/>
      <c r="CG372" s="51"/>
      <c r="CH372" s="51"/>
      <c r="CI372" s="51"/>
      <c r="CJ372" s="51"/>
      <c r="CK372" s="51"/>
      <c r="CL372" s="51"/>
      <c r="CM372" s="51"/>
      <c r="CN372" s="51"/>
      <c r="CO372" s="51"/>
      <c r="CP372" s="51"/>
      <c r="CQ372" s="51"/>
      <c r="CR372" s="51"/>
      <c r="CS372" s="51"/>
      <c r="CT372" s="51"/>
      <c r="CU372" s="51"/>
      <c r="CV372" s="51"/>
      <c r="CW372" s="51"/>
      <c r="CX372" s="51"/>
      <c r="CY372" s="51"/>
      <c r="CZ372" s="51"/>
      <c r="DA372" s="51"/>
      <c r="DB372" s="51"/>
      <c r="DC372" s="51"/>
      <c r="DD372" s="51"/>
      <c r="DE372" s="51"/>
      <c r="DF372" s="51"/>
      <c r="DG372" s="51"/>
      <c r="DH372" s="51"/>
      <c r="DI372" s="51"/>
      <c r="DJ372" s="51"/>
      <c r="DK372" s="51"/>
      <c r="DL372" s="51"/>
      <c r="DM372" s="51"/>
      <c r="DN372" s="51"/>
    </row>
    <row r="373" spans="3:118" ht="12.75" customHeight="1">
      <c r="C373" s="51"/>
      <c r="D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51"/>
      <c r="BG373" s="51"/>
      <c r="BH373" s="51"/>
      <c r="BI373" s="51"/>
      <c r="BJ373" s="51"/>
      <c r="BK373" s="51"/>
      <c r="BL373" s="51"/>
      <c r="BM373" s="51"/>
      <c r="BN373" s="51"/>
      <c r="BO373" s="51"/>
      <c r="BP373" s="51"/>
      <c r="BQ373" s="51"/>
      <c r="BR373" s="51"/>
      <c r="BS373" s="51"/>
      <c r="BT373" s="51"/>
      <c r="BU373" s="51"/>
      <c r="BV373" s="51"/>
      <c r="BW373" s="51"/>
      <c r="BX373" s="51"/>
      <c r="BY373" s="51"/>
      <c r="BZ373" s="51"/>
      <c r="CA373" s="51"/>
      <c r="CB373" s="51"/>
      <c r="CC373" s="51"/>
      <c r="CD373" s="51"/>
      <c r="CE373" s="51"/>
      <c r="CF373" s="51"/>
      <c r="CG373" s="51"/>
      <c r="CH373" s="51"/>
      <c r="CI373" s="51"/>
      <c r="CJ373" s="51"/>
      <c r="CK373" s="51"/>
      <c r="CL373" s="51"/>
      <c r="CM373" s="51"/>
      <c r="CN373" s="51"/>
      <c r="CO373" s="51"/>
      <c r="CP373" s="51"/>
      <c r="CQ373" s="51"/>
      <c r="CR373" s="51"/>
      <c r="CS373" s="51"/>
      <c r="CT373" s="51"/>
      <c r="CU373" s="51"/>
      <c r="CV373" s="51"/>
      <c r="CW373" s="51"/>
      <c r="CX373" s="51"/>
      <c r="CY373" s="51"/>
      <c r="CZ373" s="51"/>
      <c r="DA373" s="51"/>
      <c r="DB373" s="51"/>
      <c r="DC373" s="51"/>
      <c r="DD373" s="51"/>
      <c r="DE373" s="51"/>
      <c r="DF373" s="51"/>
      <c r="DG373" s="51"/>
      <c r="DH373" s="51"/>
      <c r="DI373" s="51"/>
      <c r="DJ373" s="51"/>
      <c r="DK373" s="51"/>
      <c r="DL373" s="51"/>
      <c r="DM373" s="51"/>
      <c r="DN373" s="51"/>
    </row>
    <row r="374" spans="3:118" ht="12.75" customHeight="1">
      <c r="C374" s="51"/>
      <c r="D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51"/>
      <c r="BG374" s="51"/>
      <c r="BH374" s="51"/>
      <c r="BI374" s="51"/>
      <c r="BJ374" s="51"/>
      <c r="BK374" s="51"/>
      <c r="BL374" s="51"/>
      <c r="BM374" s="51"/>
      <c r="BN374" s="51"/>
      <c r="BO374" s="51"/>
      <c r="BP374" s="51"/>
      <c r="BQ374" s="51"/>
      <c r="BR374" s="51"/>
      <c r="BS374" s="51"/>
      <c r="BT374" s="51"/>
      <c r="BU374" s="51"/>
      <c r="BV374" s="51"/>
      <c r="BW374" s="51"/>
      <c r="BX374" s="51"/>
      <c r="BY374" s="51"/>
      <c r="BZ374" s="51"/>
      <c r="CA374" s="51"/>
      <c r="CB374" s="51"/>
      <c r="CC374" s="51"/>
      <c r="CD374" s="51"/>
      <c r="CE374" s="51"/>
      <c r="CF374" s="51"/>
      <c r="CG374" s="51"/>
      <c r="CH374" s="51"/>
      <c r="CI374" s="51"/>
      <c r="CJ374" s="51"/>
      <c r="CK374" s="51"/>
      <c r="CL374" s="51"/>
      <c r="CM374" s="51"/>
      <c r="CN374" s="51"/>
      <c r="CO374" s="51"/>
      <c r="CP374" s="51"/>
      <c r="CQ374" s="51"/>
      <c r="CR374" s="51"/>
      <c r="CS374" s="51"/>
      <c r="CT374" s="51"/>
      <c r="CU374" s="51"/>
      <c r="CV374" s="51"/>
      <c r="CW374" s="51"/>
      <c r="CX374" s="51"/>
      <c r="CY374" s="51"/>
      <c r="CZ374" s="51"/>
      <c r="DA374" s="51"/>
      <c r="DB374" s="51"/>
      <c r="DC374" s="51"/>
      <c r="DD374" s="51"/>
      <c r="DE374" s="51"/>
      <c r="DF374" s="51"/>
      <c r="DG374" s="51"/>
      <c r="DH374" s="51"/>
      <c r="DI374" s="51"/>
      <c r="DJ374" s="51"/>
      <c r="DK374" s="51"/>
      <c r="DL374" s="51"/>
      <c r="DM374" s="51"/>
      <c r="DN374" s="51"/>
    </row>
    <row r="375" spans="3:118" ht="12.75" customHeight="1">
      <c r="C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51"/>
      <c r="BG375" s="51"/>
      <c r="BH375" s="51"/>
      <c r="BI375" s="51"/>
      <c r="BJ375" s="51"/>
      <c r="BK375" s="51"/>
      <c r="BL375" s="51"/>
      <c r="BM375" s="51"/>
      <c r="BN375" s="51"/>
      <c r="BO375" s="51"/>
      <c r="BP375" s="51"/>
      <c r="BQ375" s="51"/>
      <c r="BR375" s="51"/>
      <c r="BS375" s="51"/>
      <c r="BT375" s="51"/>
      <c r="BU375" s="51"/>
      <c r="BV375" s="51"/>
      <c r="BW375" s="51"/>
      <c r="BX375" s="51"/>
      <c r="BY375" s="51"/>
      <c r="BZ375" s="51"/>
      <c r="CA375" s="51"/>
      <c r="CB375" s="51"/>
      <c r="CC375" s="51"/>
      <c r="CD375" s="51"/>
      <c r="CE375" s="51"/>
      <c r="CF375" s="51"/>
      <c r="CG375" s="51"/>
      <c r="CH375" s="51"/>
      <c r="CI375" s="51"/>
      <c r="CJ375" s="51"/>
      <c r="CK375" s="51"/>
      <c r="CL375" s="51"/>
      <c r="CM375" s="51"/>
      <c r="CN375" s="51"/>
      <c r="CO375" s="51"/>
      <c r="CP375" s="51"/>
      <c r="CQ375" s="51"/>
      <c r="CR375" s="51"/>
      <c r="CS375" s="51"/>
      <c r="CT375" s="51"/>
      <c r="CU375" s="51"/>
      <c r="CV375" s="51"/>
      <c r="CW375" s="51"/>
      <c r="CX375" s="51"/>
      <c r="CY375" s="51"/>
      <c r="CZ375" s="51"/>
      <c r="DA375" s="51"/>
      <c r="DB375" s="51"/>
      <c r="DC375" s="51"/>
      <c r="DD375" s="51"/>
      <c r="DE375" s="51"/>
      <c r="DF375" s="51"/>
      <c r="DG375" s="51"/>
      <c r="DH375" s="51"/>
      <c r="DI375" s="51"/>
      <c r="DJ375" s="51"/>
      <c r="DK375" s="51"/>
      <c r="DL375" s="51"/>
      <c r="DM375" s="51"/>
      <c r="DN375" s="51"/>
    </row>
    <row r="376" spans="3:118" ht="12.75" customHeight="1">
      <c r="C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1"/>
      <c r="AR376" s="51"/>
      <c r="AS376" s="51"/>
      <c r="AT376" s="5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51"/>
      <c r="BG376" s="51"/>
      <c r="BH376" s="51"/>
      <c r="BI376" s="51"/>
      <c r="BJ376" s="51"/>
      <c r="BK376" s="51"/>
      <c r="BL376" s="51"/>
      <c r="BM376" s="51"/>
      <c r="BN376" s="51"/>
      <c r="BO376" s="51"/>
      <c r="BP376" s="51"/>
      <c r="BQ376" s="51"/>
      <c r="BR376" s="51"/>
      <c r="BS376" s="51"/>
      <c r="BT376" s="51"/>
      <c r="BU376" s="51"/>
      <c r="BV376" s="51"/>
      <c r="BW376" s="51"/>
      <c r="BX376" s="51"/>
      <c r="BY376" s="51"/>
      <c r="BZ376" s="51"/>
      <c r="CA376" s="51"/>
      <c r="CB376" s="51"/>
      <c r="CC376" s="51"/>
      <c r="CD376" s="51"/>
      <c r="CE376" s="51"/>
      <c r="CF376" s="51"/>
      <c r="CG376" s="51"/>
      <c r="CH376" s="51"/>
      <c r="CI376" s="51"/>
      <c r="CJ376" s="51"/>
      <c r="CK376" s="51"/>
      <c r="CL376" s="51"/>
      <c r="CM376" s="51"/>
      <c r="CN376" s="51"/>
      <c r="CO376" s="51"/>
      <c r="CP376" s="51"/>
      <c r="CQ376" s="51"/>
      <c r="CR376" s="51"/>
      <c r="CS376" s="51"/>
      <c r="CT376" s="51"/>
      <c r="CU376" s="51"/>
      <c r="CV376" s="51"/>
      <c r="CW376" s="51"/>
      <c r="CX376" s="51"/>
      <c r="CY376" s="51"/>
      <c r="CZ376" s="51"/>
      <c r="DA376" s="51"/>
      <c r="DB376" s="51"/>
      <c r="DC376" s="51"/>
      <c r="DD376" s="51"/>
      <c r="DE376" s="51"/>
      <c r="DF376" s="51"/>
      <c r="DG376" s="51"/>
      <c r="DH376" s="51"/>
      <c r="DI376" s="51"/>
      <c r="DJ376" s="51"/>
      <c r="DK376" s="51"/>
      <c r="DL376" s="51"/>
      <c r="DM376" s="51"/>
      <c r="DN376" s="51"/>
    </row>
    <row r="377" spans="3:118" ht="12.75" customHeight="1">
      <c r="C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1"/>
      <c r="AR377" s="51"/>
      <c r="AS377" s="51"/>
      <c r="AT377" s="5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51"/>
      <c r="BG377" s="51"/>
      <c r="BH377" s="51"/>
      <c r="BI377" s="51"/>
      <c r="BJ377" s="51"/>
      <c r="BK377" s="51"/>
      <c r="BL377" s="51"/>
      <c r="BM377" s="51"/>
      <c r="BN377" s="51"/>
      <c r="BO377" s="51"/>
      <c r="BP377" s="51"/>
      <c r="BQ377" s="51"/>
      <c r="BR377" s="51"/>
      <c r="BS377" s="51"/>
      <c r="BT377" s="51"/>
      <c r="BU377" s="51"/>
      <c r="BV377" s="51"/>
      <c r="BW377" s="51"/>
      <c r="BX377" s="51"/>
      <c r="BY377" s="51"/>
      <c r="BZ377" s="51"/>
      <c r="CA377" s="51"/>
      <c r="CB377" s="51"/>
      <c r="CC377" s="51"/>
      <c r="CD377" s="51"/>
      <c r="CE377" s="51"/>
      <c r="CF377" s="51"/>
      <c r="CG377" s="51"/>
      <c r="CH377" s="51"/>
      <c r="CI377" s="51"/>
      <c r="CJ377" s="51"/>
      <c r="CK377" s="51"/>
      <c r="CL377" s="51"/>
      <c r="CM377" s="51"/>
      <c r="CN377" s="51"/>
      <c r="CO377" s="51"/>
      <c r="CP377" s="51"/>
      <c r="CQ377" s="51"/>
      <c r="CR377" s="51"/>
      <c r="CS377" s="51"/>
      <c r="CT377" s="51"/>
      <c r="CU377" s="51"/>
      <c r="CV377" s="51"/>
      <c r="CW377" s="51"/>
      <c r="CX377" s="51"/>
      <c r="CY377" s="51"/>
      <c r="CZ377" s="51"/>
      <c r="DA377" s="51"/>
      <c r="DB377" s="51"/>
      <c r="DC377" s="51"/>
      <c r="DD377" s="51"/>
      <c r="DE377" s="51"/>
      <c r="DF377" s="51"/>
      <c r="DG377" s="51"/>
      <c r="DH377" s="51"/>
      <c r="DI377" s="51"/>
      <c r="DJ377" s="51"/>
      <c r="DK377" s="51"/>
      <c r="DL377" s="51"/>
      <c r="DM377" s="51"/>
      <c r="DN377" s="51"/>
    </row>
    <row r="378" spans="3:118" ht="12.75" customHeight="1">
      <c r="C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1"/>
      <c r="AR378" s="51"/>
      <c r="AS378" s="51"/>
      <c r="AT378" s="5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51"/>
      <c r="BG378" s="51"/>
      <c r="BH378" s="51"/>
      <c r="BI378" s="51"/>
      <c r="BJ378" s="51"/>
      <c r="BK378" s="51"/>
      <c r="BL378" s="51"/>
      <c r="BM378" s="51"/>
      <c r="BN378" s="51"/>
      <c r="BO378" s="51"/>
      <c r="BP378" s="51"/>
      <c r="BQ378" s="51"/>
      <c r="BR378" s="51"/>
      <c r="BS378" s="51"/>
      <c r="BT378" s="51"/>
      <c r="BU378" s="51"/>
      <c r="BV378" s="51"/>
      <c r="BW378" s="51"/>
      <c r="BX378" s="51"/>
      <c r="BY378" s="51"/>
      <c r="BZ378" s="51"/>
      <c r="CA378" s="51"/>
      <c r="CB378" s="51"/>
      <c r="CC378" s="51"/>
      <c r="CD378" s="51"/>
      <c r="CE378" s="51"/>
      <c r="CF378" s="51"/>
      <c r="CG378" s="51"/>
      <c r="CH378" s="51"/>
      <c r="CI378" s="51"/>
      <c r="CJ378" s="51"/>
      <c r="CK378" s="51"/>
      <c r="CL378" s="51"/>
      <c r="CM378" s="51"/>
      <c r="CN378" s="51"/>
      <c r="CO378" s="51"/>
      <c r="CP378" s="51"/>
      <c r="CQ378" s="51"/>
      <c r="CR378" s="51"/>
      <c r="CS378" s="51"/>
      <c r="CT378" s="51"/>
      <c r="CU378" s="51"/>
      <c r="CV378" s="51"/>
      <c r="CW378" s="51"/>
      <c r="CX378" s="51"/>
      <c r="CY378" s="51"/>
      <c r="CZ378" s="51"/>
      <c r="DA378" s="51"/>
      <c r="DB378" s="51"/>
      <c r="DC378" s="51"/>
      <c r="DD378" s="51"/>
      <c r="DE378" s="51"/>
      <c r="DF378" s="51"/>
      <c r="DG378" s="51"/>
      <c r="DH378" s="51"/>
      <c r="DI378" s="51"/>
      <c r="DJ378" s="51"/>
      <c r="DK378" s="51"/>
      <c r="DL378" s="51"/>
      <c r="DM378" s="51"/>
      <c r="DN378" s="51"/>
    </row>
    <row r="379" spans="3:118" ht="12.75" customHeight="1">
      <c r="C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51"/>
      <c r="BG379" s="51"/>
      <c r="BH379" s="51"/>
      <c r="BI379" s="51"/>
      <c r="BJ379" s="51"/>
      <c r="BK379" s="51"/>
      <c r="BL379" s="51"/>
      <c r="BM379" s="51"/>
      <c r="BN379" s="51"/>
      <c r="BO379" s="51"/>
      <c r="BP379" s="51"/>
      <c r="BQ379" s="51"/>
      <c r="BR379" s="51"/>
      <c r="BS379" s="51"/>
      <c r="BT379" s="51"/>
      <c r="BU379" s="51"/>
      <c r="BV379" s="51"/>
      <c r="BW379" s="51"/>
      <c r="BX379" s="51"/>
      <c r="BY379" s="51"/>
      <c r="BZ379" s="51"/>
      <c r="CA379" s="51"/>
      <c r="CB379" s="51"/>
      <c r="CC379" s="51"/>
      <c r="CD379" s="51"/>
      <c r="CE379" s="51"/>
      <c r="CF379" s="51"/>
      <c r="CG379" s="51"/>
      <c r="CH379" s="51"/>
      <c r="CI379" s="51"/>
      <c r="CJ379" s="51"/>
      <c r="CK379" s="51"/>
      <c r="CL379" s="51"/>
      <c r="CM379" s="51"/>
      <c r="CN379" s="51"/>
      <c r="CO379" s="51"/>
      <c r="CP379" s="51"/>
      <c r="CQ379" s="51"/>
      <c r="CR379" s="51"/>
      <c r="CS379" s="51"/>
      <c r="CT379" s="51"/>
      <c r="CU379" s="51"/>
      <c r="CV379" s="51"/>
      <c r="CW379" s="51"/>
      <c r="CX379" s="51"/>
      <c r="CY379" s="51"/>
      <c r="CZ379" s="51"/>
      <c r="DA379" s="51"/>
      <c r="DB379" s="51"/>
      <c r="DC379" s="51"/>
      <c r="DD379" s="51"/>
      <c r="DE379" s="51"/>
      <c r="DF379" s="51"/>
      <c r="DG379" s="51"/>
      <c r="DH379" s="51"/>
      <c r="DI379" s="51"/>
      <c r="DJ379" s="51"/>
      <c r="DK379" s="51"/>
      <c r="DL379" s="51"/>
      <c r="DM379" s="51"/>
      <c r="DN379" s="51"/>
    </row>
    <row r="380" spans="28:105" ht="12.75" customHeight="1"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51"/>
      <c r="BG380" s="51"/>
      <c r="BH380" s="51"/>
      <c r="BI380" s="51"/>
      <c r="BJ380" s="51"/>
      <c r="BK380" s="51"/>
      <c r="BL380" s="51"/>
      <c r="BM380" s="51"/>
      <c r="BN380" s="51"/>
      <c r="BO380" s="51"/>
      <c r="BP380" s="51"/>
      <c r="BQ380" s="51"/>
      <c r="BR380" s="51"/>
      <c r="BS380" s="51"/>
      <c r="BT380" s="51"/>
      <c r="BU380" s="51"/>
      <c r="BV380" s="51"/>
      <c r="BW380" s="51"/>
      <c r="BX380" s="51"/>
      <c r="BY380" s="51"/>
      <c r="BZ380" s="51"/>
      <c r="CA380" s="51"/>
      <c r="CB380" s="51"/>
      <c r="CC380" s="51"/>
      <c r="CD380" s="51"/>
      <c r="CE380" s="51"/>
      <c r="CF380" s="51"/>
      <c r="CG380" s="51"/>
      <c r="CH380" s="51"/>
      <c r="CI380" s="51"/>
      <c r="CJ380" s="51"/>
      <c r="CK380" s="51"/>
      <c r="CL380" s="51"/>
      <c r="CM380" s="51"/>
      <c r="CN380" s="51"/>
      <c r="CO380" s="51"/>
      <c r="CP380" s="51"/>
      <c r="CQ380" s="51"/>
      <c r="CR380" s="51"/>
      <c r="CS380" s="51"/>
      <c r="CT380" s="51"/>
      <c r="CU380" s="51"/>
      <c r="CV380" s="51"/>
      <c r="CW380" s="51"/>
      <c r="CX380" s="51"/>
      <c r="CY380" s="51"/>
      <c r="CZ380" s="51"/>
      <c r="DA380" s="51"/>
    </row>
  </sheetData>
  <sheetProtection/>
  <mergeCells count="9">
    <mergeCell ref="A8:R8"/>
    <mergeCell ref="A1:R1"/>
    <mergeCell ref="A2:R2"/>
    <mergeCell ref="A4:R4"/>
    <mergeCell ref="A6:R6"/>
    <mergeCell ref="A10:R10"/>
    <mergeCell ref="A11:R11"/>
    <mergeCell ref="A13:R13"/>
    <mergeCell ref="A14:R14"/>
  </mergeCells>
  <printOptions horizontalCentered="1"/>
  <pageMargins left="0.7480314960629921" right="0.7480314960629921" top="0.44" bottom="0.35" header="0.33" footer="0.2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2011-02-21T08:49:50Z</dcterms:modified>
  <cp:category/>
  <cp:version/>
  <cp:contentType/>
  <cp:contentStatus/>
</cp:coreProperties>
</file>