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690" windowHeight="11745" activeTab="0"/>
  </bookViews>
  <sheets>
    <sheet name="Итоговый спринт 10.02.11г." sheetId="1" r:id="rId1"/>
    <sheet name="Лист1" sheetId="2" r:id="rId2"/>
    <sheet name="Лист2" sheetId="3" r:id="rId3"/>
    <sheet name="Лист3" sheetId="4" r:id="rId4"/>
  </sheets>
  <definedNames>
    <definedName name="_xlnm.Print_Area" localSheetId="0">'Итоговый спринт 10.02.11г.'!$A$1:$N$124</definedName>
  </definedNames>
  <calcPr fullCalcOnLoad="1"/>
</workbook>
</file>

<file path=xl/sharedStrings.xml><?xml version="1.0" encoding="utf-8"?>
<sst xmlns="http://schemas.openxmlformats.org/spreadsheetml/2006/main" count="199" uniqueCount="95">
  <si>
    <t>СОЮЗ БИАТЛОНИСТОВ РОССИИ</t>
  </si>
  <si>
    <t>ГОСУДАРСТВЕННЫЙ КОМИТЕТ РЕСПУБЛИКИ КАРЕЛИЯ ПО ДЕЛАМ МОЛОДЁЖИ</t>
  </si>
  <si>
    <t>ФИЗИЧЕСКОЙ КУЛЬТУРЕ, СПОРТУ И ТУРИЗМУ</t>
  </si>
  <si>
    <t xml:space="preserve"> </t>
  </si>
  <si>
    <t>СОЮЗ БИАТЛОНИСТОВ РЕСПУБЛИКИ КАРЕЛИЯ</t>
  </si>
  <si>
    <t>МЕЖДУНАРОДНЫЕ СОРЕВНОВАНИЯ ОТКРЫТЫЙ ФЕСТИВАЛЬ</t>
  </si>
  <si>
    <t>ПО БИАТЛОНУ СРЕДИ ФИННО-УГОРСКИХ НАРОДОВ И СТРАН БАЛТИИ</t>
  </si>
  <si>
    <t xml:space="preserve">ПЕТРОЗАВОДСК    </t>
  </si>
  <si>
    <t xml:space="preserve"> 09-12 ФЕВРАЛЯ 2011 года</t>
  </si>
  <si>
    <t>ИТОГОВЫЙ ПРОТОКОЛ</t>
  </si>
  <si>
    <t>С П Р И Н Т</t>
  </si>
  <si>
    <t>ЖЕНЩИНЫ 7,5 км</t>
  </si>
  <si>
    <t>Начало соревнований:    14:00:00</t>
  </si>
  <si>
    <t>Окончание соревнований:  14:40:37</t>
  </si>
  <si>
    <t>Мес-</t>
  </si>
  <si>
    <t>Группа</t>
  </si>
  <si>
    <t>Старт.</t>
  </si>
  <si>
    <t xml:space="preserve">     Фамилия,</t>
  </si>
  <si>
    <t>Год</t>
  </si>
  <si>
    <t>Спорт.</t>
  </si>
  <si>
    <t>Субъект</t>
  </si>
  <si>
    <t>Время</t>
  </si>
  <si>
    <t xml:space="preserve"> Время</t>
  </si>
  <si>
    <t>Стрельба</t>
  </si>
  <si>
    <t xml:space="preserve">Отставание </t>
  </si>
  <si>
    <t>то</t>
  </si>
  <si>
    <t>номер</t>
  </si>
  <si>
    <t xml:space="preserve">    имя</t>
  </si>
  <si>
    <t>рожд.</t>
  </si>
  <si>
    <t>зван.</t>
  </si>
  <si>
    <t>финиша</t>
  </si>
  <si>
    <t xml:space="preserve"> старта</t>
  </si>
  <si>
    <t>гонки</t>
  </si>
  <si>
    <t xml:space="preserve"> л</t>
  </si>
  <si>
    <t>с</t>
  </si>
  <si>
    <t>сум</t>
  </si>
  <si>
    <t>от лидера</t>
  </si>
  <si>
    <t>Плешукова Наталья</t>
  </si>
  <si>
    <t>МС</t>
  </si>
  <si>
    <t>ХМАО, Нефтеюганск, РА</t>
  </si>
  <si>
    <t>Егошина Наталья</t>
  </si>
  <si>
    <t>ХМАО, РА</t>
  </si>
  <si>
    <t>Вторая Елена</t>
  </si>
  <si>
    <t>Мурманск, МО СДЮСШОР по ЗВС</t>
  </si>
  <si>
    <t>Сазонова Юлия</t>
  </si>
  <si>
    <t>КМС</t>
  </si>
  <si>
    <t>Петразоводск, Костомукша</t>
  </si>
  <si>
    <t>Трифонова Ольга</t>
  </si>
  <si>
    <t>Республика Карелия, РСДЮСШОР, Д</t>
  </si>
  <si>
    <t>Сивкова Юлия</t>
  </si>
  <si>
    <t>Санкт-Петербург</t>
  </si>
  <si>
    <t>Лапина Ирина</t>
  </si>
  <si>
    <t>Казакова Анна</t>
  </si>
  <si>
    <t>Республика Коми, Сыктывкар, ЦСПСК</t>
  </si>
  <si>
    <t>Ефименко Лариса</t>
  </si>
  <si>
    <t>Республика Коми, Ухта, РСДЮШОР</t>
  </si>
  <si>
    <t>Будрина Алина</t>
  </si>
  <si>
    <t xml:space="preserve">Главный судья соревнований,                                                                       </t>
  </si>
  <si>
    <t xml:space="preserve">судья Республиканской категории   </t>
  </si>
  <si>
    <t xml:space="preserve">  С.И.БОГДАНОВ</t>
  </si>
  <si>
    <t>Главный секретарь,</t>
  </si>
  <si>
    <t xml:space="preserve">судья Международной категории </t>
  </si>
  <si>
    <t xml:space="preserve"> В.А.ВЕТЧИНОВА</t>
  </si>
  <si>
    <t>МУЖЧИНЫ 10 км</t>
  </si>
  <si>
    <t xml:space="preserve">10 февраля 2011 года     </t>
  </si>
  <si>
    <t>г.Петрозаводск</t>
  </si>
  <si>
    <t>Начало соревнований:    14:30:00</t>
  </si>
  <si>
    <t>Окончание соревнований:  15:13:00</t>
  </si>
  <si>
    <t>Богданов Иван</t>
  </si>
  <si>
    <t>ЗМС</t>
  </si>
  <si>
    <t>Республика Карелия, Д</t>
  </si>
  <si>
    <t>Кочкин Михаил</t>
  </si>
  <si>
    <t>МСМК</t>
  </si>
  <si>
    <t>Попов Илья</t>
  </si>
  <si>
    <t>ХМАО, Нягань, РА</t>
  </si>
  <si>
    <t>Караулов Сергей</t>
  </si>
  <si>
    <t>ХМАО, Сургутский р-он, РА</t>
  </si>
  <si>
    <t>Замородских Николай</t>
  </si>
  <si>
    <t>Назаров Роман</t>
  </si>
  <si>
    <t>Республика Карелия</t>
  </si>
  <si>
    <t>Мяндин Иван</t>
  </si>
  <si>
    <t>Акмазиков Максим</t>
  </si>
  <si>
    <t>Зятьков Ян</t>
  </si>
  <si>
    <t>Зуев Тимофей</t>
  </si>
  <si>
    <t>Савин Александр</t>
  </si>
  <si>
    <t>Алексеенко Кирилл</t>
  </si>
  <si>
    <t>Ленинградская обл., Тихвин, ТСДЮШОР</t>
  </si>
  <si>
    <t>Кусакин Иван</t>
  </si>
  <si>
    <t>Турков Кирилл</t>
  </si>
  <si>
    <t>Пянтин Сергей</t>
  </si>
  <si>
    <t>Козлов Андрей</t>
  </si>
  <si>
    <t>Устимец Артем</t>
  </si>
  <si>
    <t>Фатеев Евгений</t>
  </si>
  <si>
    <t>Епишин Андрей</t>
  </si>
  <si>
    <t xml:space="preserve">судья Республиканской категории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</si>
</sst>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;@"/>
    <numFmt numFmtId="165" formatCode="[h]:mm:ss;@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0"/>
      <name val="Arial Cyr"/>
      <family val="0"/>
    </font>
    <font>
      <b/>
      <sz val="16"/>
      <name val="Arial Cyr"/>
      <family val="2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sz val="9"/>
      <name val="Arial"/>
      <family val="2"/>
    </font>
    <font>
      <sz val="11"/>
      <name val="Arial Cyr"/>
      <family val="2"/>
    </font>
    <font>
      <sz val="12"/>
      <name val="Tahoma"/>
      <family val="2"/>
    </font>
    <font>
      <b/>
      <sz val="11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4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0" xfId="52" applyFont="1" applyAlignment="1">
      <alignment horizontal="left"/>
      <protection/>
    </xf>
    <xf numFmtId="0" fontId="6" fillId="0" borderId="0" xfId="53" applyFont="1">
      <alignment/>
      <protection/>
    </xf>
    <xf numFmtId="0" fontId="7" fillId="0" borderId="0" xfId="52" applyFont="1">
      <alignment/>
      <protection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1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0" fillId="0" borderId="14" xfId="53" applyFont="1" applyBorder="1" applyAlignment="1">
      <alignment horizontal="center"/>
      <protection/>
    </xf>
    <xf numFmtId="0" fontId="10" fillId="0" borderId="15" xfId="53" applyFont="1" applyBorder="1" applyAlignment="1">
      <alignment horizontal="center"/>
      <protection/>
    </xf>
    <xf numFmtId="0" fontId="10" fillId="0" borderId="14" xfId="53" applyFont="1" applyBorder="1" applyAlignment="1">
      <alignment horizontal="center"/>
      <protection/>
    </xf>
    <xf numFmtId="0" fontId="10" fillId="0" borderId="16" xfId="53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0" fontId="10" fillId="0" borderId="18" xfId="53" applyFont="1" applyBorder="1" applyAlignment="1">
      <alignment horizontal="center"/>
      <protection/>
    </xf>
    <xf numFmtId="0" fontId="10" fillId="0" borderId="19" xfId="53" applyFont="1" applyBorder="1" applyAlignment="1">
      <alignment horizontal="center"/>
      <protection/>
    </xf>
    <xf numFmtId="0" fontId="5" fillId="0" borderId="0" xfId="53">
      <alignment/>
      <protection/>
    </xf>
    <xf numFmtId="0" fontId="5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8" fillId="0" borderId="0" xfId="53" applyFont="1">
      <alignment/>
      <protection/>
    </xf>
    <xf numFmtId="0" fontId="12" fillId="0" borderId="0" xfId="53" applyFont="1" applyAlignment="1">
      <alignment horizontal="center"/>
      <protection/>
    </xf>
    <xf numFmtId="6" fontId="12" fillId="0" borderId="0" xfId="53" applyNumberFormat="1" applyFont="1" applyAlignment="1">
      <alignment horizontal="center"/>
      <protection/>
    </xf>
    <xf numFmtId="6" fontId="12" fillId="0" borderId="0" xfId="53" applyNumberFormat="1" applyFont="1" applyAlignment="1">
      <alignment horizontal="left"/>
      <protection/>
    </xf>
    <xf numFmtId="47" fontId="1" fillId="0" borderId="0" xfId="52" applyNumberFormat="1">
      <alignment/>
      <protection/>
    </xf>
    <xf numFmtId="164" fontId="5" fillId="0" borderId="0" xfId="53" applyNumberFormat="1" applyAlignment="1">
      <alignment horizontal="center"/>
      <protection/>
    </xf>
    <xf numFmtId="164" fontId="13" fillId="0" borderId="0" xfId="53" applyNumberFormat="1" applyFont="1" applyBorder="1" applyAlignment="1">
      <alignment horizontal="center"/>
      <protection/>
    </xf>
    <xf numFmtId="0" fontId="12" fillId="0" borderId="19" xfId="53" applyFont="1" applyBorder="1" applyAlignment="1">
      <alignment horizontal="center"/>
      <protection/>
    </xf>
    <xf numFmtId="0" fontId="14" fillId="0" borderId="19" xfId="53" applyNumberFormat="1" applyFont="1" applyBorder="1" applyAlignment="1">
      <alignment horizontal="center"/>
      <protection/>
    </xf>
    <xf numFmtId="47" fontId="15" fillId="0" borderId="19" xfId="53" applyNumberFormat="1" applyFont="1" applyBorder="1" applyAlignment="1">
      <alignment horizontal="center"/>
      <protection/>
    </xf>
    <xf numFmtId="0" fontId="8" fillId="0" borderId="0" xfId="53" applyFont="1" applyAlignment="1">
      <alignment horizontal="left"/>
      <protection/>
    </xf>
    <xf numFmtId="0" fontId="12" fillId="0" borderId="0" xfId="53" applyNumberFormat="1" applyFont="1" applyAlignment="1">
      <alignment horizontal="left"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left"/>
      <protection/>
    </xf>
    <xf numFmtId="21" fontId="14" fillId="0" borderId="0" xfId="53" applyNumberFormat="1" applyFont="1" applyAlignment="1">
      <alignment horizontal="center"/>
      <protection/>
    </xf>
    <xf numFmtId="21" fontId="16" fillId="0" borderId="0" xfId="53" applyNumberFormat="1" applyFont="1" applyBorder="1" applyAlignment="1">
      <alignment horizontal="center"/>
      <protection/>
    </xf>
    <xf numFmtId="0" fontId="17" fillId="0" borderId="0" xfId="53" applyFont="1" applyBorder="1" applyAlignment="1">
      <alignment horizontal="center"/>
      <protection/>
    </xf>
    <xf numFmtId="0" fontId="14" fillId="0" borderId="0" xfId="53" applyNumberFormat="1" applyFont="1" applyBorder="1" applyAlignment="1">
      <alignment horizontal="center"/>
      <protection/>
    </xf>
    <xf numFmtId="164" fontId="18" fillId="0" borderId="0" xfId="53" applyNumberFormat="1" applyFont="1" applyBorder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6" fontId="5" fillId="0" borderId="0" xfId="53" applyNumberFormat="1" applyFont="1" applyAlignment="1">
      <alignment horizontal="center"/>
      <protection/>
    </xf>
    <xf numFmtId="165" fontId="5" fillId="0" borderId="0" xfId="53" applyNumberFormat="1">
      <alignment/>
      <protection/>
    </xf>
    <xf numFmtId="165" fontId="13" fillId="0" borderId="0" xfId="53" applyNumberFormat="1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165" fontId="18" fillId="0" borderId="0" xfId="53" applyNumberFormat="1" applyFont="1" applyBorder="1" applyAlignment="1">
      <alignment horizontal="center"/>
      <protection/>
    </xf>
    <xf numFmtId="0" fontId="12" fillId="0" borderId="0" xfId="53" applyFont="1">
      <alignment/>
      <protection/>
    </xf>
    <xf numFmtId="164" fontId="18" fillId="0" borderId="0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8" fillId="0" borderId="0" xfId="53" applyFont="1" applyBorder="1">
      <alignment/>
      <protection/>
    </xf>
    <xf numFmtId="0" fontId="8" fillId="0" borderId="0" xfId="53" applyFont="1" applyAlignment="1">
      <alignment horizontal="right"/>
      <protection/>
    </xf>
    <xf numFmtId="0" fontId="10" fillId="0" borderId="0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" fillId="0" borderId="0" xfId="52" applyFont="1" applyAlignment="1">
      <alignment horizontal="center"/>
      <protection/>
    </xf>
    <xf numFmtId="0" fontId="1" fillId="0" borderId="0" xfId="52" applyFont="1">
      <alignment/>
      <protection/>
    </xf>
    <xf numFmtId="165" fontId="5" fillId="0" borderId="0" xfId="53" applyNumberFormat="1" applyFont="1">
      <alignment/>
      <protection/>
    </xf>
    <xf numFmtId="47" fontId="15" fillId="0" borderId="0" xfId="53" applyNumberFormat="1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4" fillId="0" borderId="0" xfId="53" applyFont="1">
      <alignment/>
      <protection/>
    </xf>
    <xf numFmtId="0" fontId="12" fillId="0" borderId="0" xfId="53" applyFont="1" applyAlignment="1">
      <alignment horizontal="left"/>
      <protection/>
    </xf>
    <xf numFmtId="0" fontId="7" fillId="0" borderId="0" xfId="53" applyFont="1">
      <alignment/>
      <protection/>
    </xf>
    <xf numFmtId="0" fontId="12" fillId="0" borderId="0" xfId="53" applyFont="1" applyAlignment="1">
      <alignment horizontal="center"/>
      <protection/>
    </xf>
    <xf numFmtId="164" fontId="5" fillId="0" borderId="0" xfId="53" applyNumberFormat="1">
      <alignment/>
      <protection/>
    </xf>
    <xf numFmtId="0" fontId="12" fillId="0" borderId="0" xfId="53" applyFont="1">
      <alignment/>
      <protection/>
    </xf>
    <xf numFmtId="6" fontId="5" fillId="0" borderId="0" xfId="53" applyNumberFormat="1" applyFont="1" applyAlignment="1">
      <alignment horizontal="left"/>
      <protection/>
    </xf>
    <xf numFmtId="165" fontId="17" fillId="0" borderId="0" xfId="53" applyNumberFormat="1" applyFont="1" applyBorder="1" applyAlignment="1">
      <alignment horizontal="center"/>
      <protection/>
    </xf>
    <xf numFmtId="6" fontId="12" fillId="0" borderId="0" xfId="53" applyNumberFormat="1" applyFont="1" applyAlignment="1">
      <alignment horizontal="center"/>
      <protection/>
    </xf>
    <xf numFmtId="0" fontId="1" fillId="0" borderId="0" xfId="52" applyBorder="1" applyAlignment="1">
      <alignment horizontal="left"/>
      <protection/>
    </xf>
    <xf numFmtId="0" fontId="20" fillId="0" borderId="0" xfId="53" applyFont="1" applyAlignment="1">
      <alignment horizontal="left"/>
      <protection/>
    </xf>
    <xf numFmtId="0" fontId="20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0" fontId="10" fillId="0" borderId="18" xfId="53" applyFont="1" applyBorder="1" applyAlignment="1">
      <alignment horizontal="center"/>
      <protection/>
    </xf>
    <xf numFmtId="0" fontId="11" fillId="0" borderId="20" xfId="52" applyFont="1" applyBorder="1" applyAlignment="1">
      <alignment horizontal="center"/>
      <protection/>
    </xf>
    <xf numFmtId="0" fontId="11" fillId="0" borderId="21" xfId="52" applyFont="1" applyBorder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 в Пер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282"/>
  <sheetViews>
    <sheetView tabSelected="1" view="pageBreakPreview" zoomScaleNormal="75" zoomScaleSheetLayoutView="100" zoomScalePageLayoutView="0" workbookViewId="0" topLeftCell="A4">
      <selection activeCell="O104" sqref="O104"/>
    </sheetView>
  </sheetViews>
  <sheetFormatPr defaultColWidth="9.140625" defaultRowHeight="15"/>
  <cols>
    <col min="1" max="1" width="5.00390625" style="1" customWidth="1"/>
    <col min="2" max="2" width="10.140625" style="1" hidden="1" customWidth="1"/>
    <col min="3" max="3" width="5.28125" style="1" customWidth="1"/>
    <col min="4" max="4" width="26.8515625" style="1" customWidth="1"/>
    <col min="5" max="6" width="6.57421875" style="1" customWidth="1"/>
    <col min="7" max="7" width="42.421875" style="1" customWidth="1"/>
    <col min="8" max="8" width="10.8515625" style="1" hidden="1" customWidth="1"/>
    <col min="9" max="9" width="12.8515625" style="1" hidden="1" customWidth="1"/>
    <col min="10" max="10" width="13.140625" style="1" customWidth="1"/>
    <col min="11" max="13" width="3.7109375" style="1" customWidth="1"/>
    <col min="14" max="14" width="11.421875" style="1" customWidth="1"/>
    <col min="15" max="16384" width="9.140625" style="1" customWidth="1"/>
  </cols>
  <sheetData>
    <row r="1" spans="1:14" ht="18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ht="18">
      <c r="A2" s="2"/>
    </row>
    <row r="3" spans="1:14" ht="18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8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ht="18">
      <c r="A5" s="3" t="s">
        <v>3</v>
      </c>
    </row>
    <row r="6" spans="1:14" ht="18">
      <c r="A6" s="79" t="s">
        <v>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8" spans="1:14" ht="18">
      <c r="A8" s="80" t="s">
        <v>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8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ht="18">
      <c r="A10" s="4"/>
    </row>
    <row r="11" spans="1:14" ht="20.25">
      <c r="A11" s="81" t="s">
        <v>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</row>
    <row r="12" ht="20.25">
      <c r="A12" s="5"/>
    </row>
    <row r="13" spans="1:14" ht="20.25">
      <c r="A13" s="81" t="s">
        <v>8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ht="20.25">
      <c r="A14" s="5"/>
    </row>
    <row r="15" spans="1:14" ht="18">
      <c r="A15" s="82" t="s">
        <v>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4" ht="18">
      <c r="A16" s="82" t="s">
        <v>10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s="6" customFormat="1" ht="18">
      <c r="A17" s="83" t="s">
        <v>11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</row>
    <row r="18" spans="1:14" s="6" customFormat="1" ht="15.75">
      <c r="A18" s="7"/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s="6" customFormat="1" ht="15.75">
      <c r="A19" s="7" t="s">
        <v>12</v>
      </c>
      <c r="B19" s="7"/>
      <c r="C19" s="7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s="6" customFormat="1" ht="15.75">
      <c r="A20" s="7" t="s">
        <v>13</v>
      </c>
      <c r="B20" s="7"/>
      <c r="C20" s="7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s="6" customFormat="1" ht="15.75">
      <c r="A21" s="7"/>
      <c r="B21" s="7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s="14" customFormat="1" ht="12">
      <c r="A22" s="9" t="s">
        <v>14</v>
      </c>
      <c r="B22" s="10" t="s">
        <v>15</v>
      </c>
      <c r="C22" s="11" t="s">
        <v>16</v>
      </c>
      <c r="D22" s="12" t="s">
        <v>17</v>
      </c>
      <c r="E22" s="12" t="s">
        <v>18</v>
      </c>
      <c r="F22" s="12" t="s">
        <v>19</v>
      </c>
      <c r="G22" s="11" t="s">
        <v>20</v>
      </c>
      <c r="H22" s="13" t="s">
        <v>21</v>
      </c>
      <c r="I22" s="13" t="s">
        <v>22</v>
      </c>
      <c r="J22" s="10" t="s">
        <v>21</v>
      </c>
      <c r="K22" s="76" t="s">
        <v>23</v>
      </c>
      <c r="L22" s="77"/>
      <c r="M22" s="78"/>
      <c r="N22" s="11" t="s">
        <v>24</v>
      </c>
    </row>
    <row r="23" spans="1:14" s="14" customFormat="1" ht="12">
      <c r="A23" s="15" t="s">
        <v>25</v>
      </c>
      <c r="B23" s="16" t="s">
        <v>3</v>
      </c>
      <c r="C23" s="17" t="s">
        <v>26</v>
      </c>
      <c r="D23" s="18" t="s">
        <v>27</v>
      </c>
      <c r="E23" s="18" t="s">
        <v>28</v>
      </c>
      <c r="F23" s="18" t="s">
        <v>29</v>
      </c>
      <c r="G23" s="17"/>
      <c r="H23" s="19" t="s">
        <v>30</v>
      </c>
      <c r="I23" s="19" t="s">
        <v>31</v>
      </c>
      <c r="J23" s="18" t="s">
        <v>32</v>
      </c>
      <c r="K23" s="20" t="s">
        <v>33</v>
      </c>
      <c r="L23" s="20" t="s">
        <v>34</v>
      </c>
      <c r="M23" s="21" t="s">
        <v>35</v>
      </c>
      <c r="N23" s="17" t="s">
        <v>36</v>
      </c>
    </row>
    <row r="24" spans="1:14" ht="15.75" customHeight="1">
      <c r="A24" s="22"/>
      <c r="B24" s="22"/>
      <c r="C24" s="22"/>
      <c r="H24" s="22"/>
      <c r="I24" s="22"/>
      <c r="J24" s="22"/>
      <c r="K24" s="22"/>
      <c r="L24" s="22"/>
      <c r="M24" s="22"/>
      <c r="N24" s="22"/>
    </row>
    <row r="25" spans="1:17" ht="18">
      <c r="A25" s="23">
        <v>1</v>
      </c>
      <c r="B25" s="24">
        <f aca="true" ca="1" t="shared" si="0" ref="B25:B34">RAND()</f>
        <v>0.36567616270016945</v>
      </c>
      <c r="C25" s="24">
        <v>2</v>
      </c>
      <c r="D25" s="25" t="s">
        <v>37</v>
      </c>
      <c r="E25" s="26">
        <v>1990</v>
      </c>
      <c r="F25" s="27" t="s">
        <v>38</v>
      </c>
      <c r="G25" s="28" t="s">
        <v>39</v>
      </c>
      <c r="H25" s="29" t="s">
        <v>3</v>
      </c>
      <c r="I25" s="30">
        <v>0.0006944444444444445</v>
      </c>
      <c r="J25" s="31">
        <v>0.020189814814814817</v>
      </c>
      <c r="K25" s="32">
        <v>1</v>
      </c>
      <c r="L25" s="32">
        <v>0</v>
      </c>
      <c r="M25" s="33">
        <f aca="true" t="shared" si="1" ref="M25:M34">SUM(K25:L25)</f>
        <v>1</v>
      </c>
      <c r="N25" s="34">
        <f>J25-$J$25</f>
        <v>0</v>
      </c>
      <c r="Q25" s="29"/>
    </row>
    <row r="26" spans="1:17" ht="18">
      <c r="A26" s="23">
        <v>2</v>
      </c>
      <c r="B26" s="24">
        <f ca="1" t="shared" si="0"/>
        <v>0.7622828416819285</v>
      </c>
      <c r="C26" s="24">
        <v>8</v>
      </c>
      <c r="D26" s="25" t="s">
        <v>40</v>
      </c>
      <c r="E26" s="26">
        <v>1984</v>
      </c>
      <c r="F26" s="27" t="s">
        <v>38</v>
      </c>
      <c r="G26" s="28" t="s">
        <v>41</v>
      </c>
      <c r="H26" s="29" t="s">
        <v>3</v>
      </c>
      <c r="I26" s="30">
        <v>0.00277777777777778</v>
      </c>
      <c r="J26" s="31">
        <v>0.020200231481481482</v>
      </c>
      <c r="K26" s="32">
        <v>2</v>
      </c>
      <c r="L26" s="32">
        <v>0</v>
      </c>
      <c r="M26" s="33">
        <f t="shared" si="1"/>
        <v>2</v>
      </c>
      <c r="N26" s="34">
        <f aca="true" t="shared" si="2" ref="N26:N34">J26-$J$25</f>
        <v>1.041666666666552E-05</v>
      </c>
      <c r="Q26" s="29"/>
    </row>
    <row r="27" spans="1:17" ht="18">
      <c r="A27" s="23">
        <v>3</v>
      </c>
      <c r="B27" s="24">
        <f ca="1" t="shared" si="0"/>
        <v>0.7471517594332644</v>
      </c>
      <c r="C27" s="24">
        <v>7</v>
      </c>
      <c r="D27" s="25" t="s">
        <v>42</v>
      </c>
      <c r="E27" s="26">
        <v>1984</v>
      </c>
      <c r="F27" s="27" t="s">
        <v>38</v>
      </c>
      <c r="G27" s="28" t="s">
        <v>43</v>
      </c>
      <c r="H27" s="29" t="s">
        <v>3</v>
      </c>
      <c r="I27" s="30">
        <v>0.00243055555555555</v>
      </c>
      <c r="J27" s="31">
        <v>0.020871527777777777</v>
      </c>
      <c r="K27" s="32">
        <v>1</v>
      </c>
      <c r="L27" s="32">
        <v>0</v>
      </c>
      <c r="M27" s="33">
        <f t="shared" si="1"/>
        <v>1</v>
      </c>
      <c r="N27" s="34">
        <f t="shared" si="2"/>
        <v>0.0006817129629629604</v>
      </c>
      <c r="Q27" s="29"/>
    </row>
    <row r="28" spans="1:17" ht="18">
      <c r="A28" s="23">
        <v>4</v>
      </c>
      <c r="B28" s="24">
        <f ca="1" t="shared" si="0"/>
        <v>0.8326768242143991</v>
      </c>
      <c r="C28" s="24">
        <v>3</v>
      </c>
      <c r="D28" s="25" t="s">
        <v>44</v>
      </c>
      <c r="E28" s="26">
        <v>1988</v>
      </c>
      <c r="F28" s="27" t="s">
        <v>45</v>
      </c>
      <c r="G28" s="28" t="s">
        <v>46</v>
      </c>
      <c r="H28" s="29" t="s">
        <v>3</v>
      </c>
      <c r="I28" s="30">
        <v>0.00104166666666667</v>
      </c>
      <c r="J28" s="31">
        <v>0.022172453703703705</v>
      </c>
      <c r="K28" s="32">
        <v>3</v>
      </c>
      <c r="L28" s="32">
        <v>2</v>
      </c>
      <c r="M28" s="33">
        <f t="shared" si="1"/>
        <v>5</v>
      </c>
      <c r="N28" s="34">
        <f t="shared" si="2"/>
        <v>0.001982638888888888</v>
      </c>
      <c r="Q28" s="29"/>
    </row>
    <row r="29" spans="1:17" ht="18">
      <c r="A29" s="23">
        <v>5</v>
      </c>
      <c r="B29" s="24">
        <f ca="1" t="shared" si="0"/>
        <v>0.5778810356206465</v>
      </c>
      <c r="C29" s="24">
        <v>6</v>
      </c>
      <c r="D29" s="25" t="s">
        <v>47</v>
      </c>
      <c r="E29" s="26">
        <v>1990</v>
      </c>
      <c r="F29" s="27" t="s">
        <v>45</v>
      </c>
      <c r="G29" s="28" t="s">
        <v>48</v>
      </c>
      <c r="H29" s="29" t="s">
        <v>3</v>
      </c>
      <c r="I29" s="30">
        <v>0.00208333333333333</v>
      </c>
      <c r="J29" s="31">
        <v>0.024120370370370372</v>
      </c>
      <c r="K29" s="32">
        <v>3</v>
      </c>
      <c r="L29" s="32">
        <v>3</v>
      </c>
      <c r="M29" s="33">
        <f t="shared" si="1"/>
        <v>6</v>
      </c>
      <c r="N29" s="34">
        <f t="shared" si="2"/>
        <v>0.003930555555555555</v>
      </c>
      <c r="Q29" s="29"/>
    </row>
    <row r="30" spans="1:17" ht="18">
      <c r="A30" s="23">
        <v>6</v>
      </c>
      <c r="B30" s="24">
        <f ca="1" t="shared" si="0"/>
        <v>0.9072092437806436</v>
      </c>
      <c r="C30" s="24">
        <v>10</v>
      </c>
      <c r="D30" s="25" t="s">
        <v>49</v>
      </c>
      <c r="E30" s="26">
        <v>1988</v>
      </c>
      <c r="F30" s="27" t="s">
        <v>45</v>
      </c>
      <c r="G30" s="28" t="s">
        <v>50</v>
      </c>
      <c r="H30" s="29" t="s">
        <v>3</v>
      </c>
      <c r="I30" s="30">
        <v>0.00347222222222222</v>
      </c>
      <c r="J30" s="31">
        <v>0.02420486111111111</v>
      </c>
      <c r="K30" s="32">
        <v>1</v>
      </c>
      <c r="L30" s="32">
        <v>2</v>
      </c>
      <c r="M30" s="33">
        <f t="shared" si="1"/>
        <v>3</v>
      </c>
      <c r="N30" s="34">
        <f t="shared" si="2"/>
        <v>0.004015046296296294</v>
      </c>
      <c r="Q30" s="29"/>
    </row>
    <row r="31" spans="1:17" ht="18">
      <c r="A31" s="23">
        <v>7</v>
      </c>
      <c r="B31" s="24">
        <f ca="1" t="shared" si="0"/>
        <v>0.06878279329623194</v>
      </c>
      <c r="C31" s="24">
        <v>9</v>
      </c>
      <c r="D31" s="25" t="s">
        <v>51</v>
      </c>
      <c r="E31" s="26">
        <v>1991</v>
      </c>
      <c r="F31" s="27">
        <v>1</v>
      </c>
      <c r="G31" s="28" t="s">
        <v>48</v>
      </c>
      <c r="H31" s="29" t="s">
        <v>3</v>
      </c>
      <c r="I31" s="30">
        <v>0.003125</v>
      </c>
      <c r="J31" s="31">
        <v>0.024502314814814814</v>
      </c>
      <c r="K31" s="32">
        <v>3</v>
      </c>
      <c r="L31" s="32">
        <v>3</v>
      </c>
      <c r="M31" s="33">
        <f t="shared" si="1"/>
        <v>6</v>
      </c>
      <c r="N31" s="34">
        <f t="shared" si="2"/>
        <v>0.004312499999999997</v>
      </c>
      <c r="Q31" s="29"/>
    </row>
    <row r="32" spans="1:16" ht="18">
      <c r="A32" s="23">
        <v>8</v>
      </c>
      <c r="B32" s="24">
        <f ca="1" t="shared" si="0"/>
        <v>0.8846539426501796</v>
      </c>
      <c r="C32" s="24">
        <v>5</v>
      </c>
      <c r="D32" s="25" t="s">
        <v>52</v>
      </c>
      <c r="E32" s="26">
        <v>1991</v>
      </c>
      <c r="F32" s="27" t="s">
        <v>45</v>
      </c>
      <c r="G32" s="28" t="s">
        <v>53</v>
      </c>
      <c r="H32" s="29" t="s">
        <v>3</v>
      </c>
      <c r="I32" s="30">
        <v>0.00173611111111111</v>
      </c>
      <c r="J32" s="31">
        <v>0.025775462962962962</v>
      </c>
      <c r="K32" s="32">
        <v>3</v>
      </c>
      <c r="L32" s="32">
        <v>2</v>
      </c>
      <c r="M32" s="33">
        <f t="shared" si="1"/>
        <v>5</v>
      </c>
      <c r="N32" s="34">
        <f t="shared" si="2"/>
        <v>0.005585648148148145</v>
      </c>
      <c r="P32" s="29"/>
    </row>
    <row r="33" spans="1:16" ht="18">
      <c r="A33" s="23">
        <v>9</v>
      </c>
      <c r="B33" s="24">
        <f ca="1" t="shared" si="0"/>
        <v>0.5613079743424354</v>
      </c>
      <c r="C33" s="24">
        <v>1</v>
      </c>
      <c r="D33" s="25" t="s">
        <v>54</v>
      </c>
      <c r="E33" s="26">
        <v>1990</v>
      </c>
      <c r="F33" s="27" t="s">
        <v>45</v>
      </c>
      <c r="G33" s="28" t="s">
        <v>55</v>
      </c>
      <c r="H33" s="29" t="s">
        <v>3</v>
      </c>
      <c r="I33" s="30">
        <v>0.00034722222222222224</v>
      </c>
      <c r="J33" s="31">
        <v>0.026079861111111113</v>
      </c>
      <c r="K33" s="32">
        <v>3</v>
      </c>
      <c r="L33" s="32">
        <v>3</v>
      </c>
      <c r="M33" s="33">
        <f t="shared" si="1"/>
        <v>6</v>
      </c>
      <c r="N33" s="34">
        <f t="shared" si="2"/>
        <v>0.005890046296296296</v>
      </c>
      <c r="P33" s="29"/>
    </row>
    <row r="34" spans="1:16" ht="18">
      <c r="A34" s="23">
        <v>10</v>
      </c>
      <c r="B34" s="24">
        <f ca="1" t="shared" si="0"/>
        <v>0.9535152621718224</v>
      </c>
      <c r="C34" s="24">
        <v>4</v>
      </c>
      <c r="D34" s="25" t="s">
        <v>56</v>
      </c>
      <c r="E34" s="26">
        <v>1989</v>
      </c>
      <c r="F34" s="27">
        <v>1</v>
      </c>
      <c r="G34" s="28" t="s">
        <v>55</v>
      </c>
      <c r="H34" s="29" t="s">
        <v>3</v>
      </c>
      <c r="I34" s="30">
        <v>0.00138888888888889</v>
      </c>
      <c r="J34" s="31">
        <v>0.026810185185185187</v>
      </c>
      <c r="K34" s="32">
        <v>4</v>
      </c>
      <c r="L34" s="32">
        <v>3</v>
      </c>
      <c r="M34" s="33">
        <f t="shared" si="1"/>
        <v>7</v>
      </c>
      <c r="N34" s="34">
        <f t="shared" si="2"/>
        <v>0.00662037037037037</v>
      </c>
      <c r="P34" s="29"/>
    </row>
    <row r="35" spans="1:18" ht="18">
      <c r="A35" s="23"/>
      <c r="B35" s="23"/>
      <c r="C35" s="24"/>
      <c r="H35" s="29" t="s">
        <v>3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4" ht="15">
      <c r="A36" s="35"/>
      <c r="B36" s="36"/>
      <c r="C36" s="36"/>
      <c r="D36" s="37"/>
      <c r="E36" s="38"/>
      <c r="F36" s="37"/>
      <c r="G36" s="37"/>
      <c r="H36" s="37"/>
      <c r="I36" s="39"/>
      <c r="J36" s="40"/>
      <c r="K36" s="41"/>
      <c r="L36" s="22"/>
      <c r="M36" s="42"/>
      <c r="N36" s="43"/>
    </row>
    <row r="42" spans="1:14" ht="18">
      <c r="A42" s="44"/>
      <c r="B42" s="24"/>
      <c r="C42" s="24"/>
      <c r="D42" s="37"/>
      <c r="E42" s="23"/>
      <c r="F42" s="45"/>
      <c r="G42" s="45"/>
      <c r="H42" s="46"/>
      <c r="I42" s="46"/>
      <c r="J42" s="47"/>
      <c r="K42" s="48"/>
      <c r="L42" s="48"/>
      <c r="M42" s="42"/>
      <c r="N42" s="49"/>
    </row>
    <row r="43" spans="1:14" ht="14.25">
      <c r="A43" s="50" t="s">
        <v>57</v>
      </c>
      <c r="C43" s="50"/>
      <c r="D43" s="22"/>
      <c r="E43" s="22"/>
      <c r="F43" s="22"/>
      <c r="G43" s="22"/>
      <c r="H43" s="22"/>
      <c r="I43" s="22"/>
      <c r="J43" s="22"/>
      <c r="K43" s="22"/>
      <c r="L43" s="22"/>
      <c r="M43" s="42"/>
      <c r="N43" s="43"/>
    </row>
    <row r="44" spans="1:14" ht="14.25">
      <c r="A44" s="50" t="s">
        <v>58</v>
      </c>
      <c r="C44" s="50"/>
      <c r="D44" s="22"/>
      <c r="E44" s="22"/>
      <c r="F44" s="22"/>
      <c r="G44" s="22"/>
      <c r="H44" s="22"/>
      <c r="I44" s="22"/>
      <c r="J44" s="22"/>
      <c r="K44" s="22"/>
      <c r="L44" s="22"/>
      <c r="M44" s="42"/>
      <c r="N44" s="51" t="s">
        <v>59</v>
      </c>
    </row>
    <row r="45" spans="1:14" ht="14.25">
      <c r="A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42"/>
      <c r="N45" s="43"/>
    </row>
    <row r="46" spans="1:14" ht="14.25">
      <c r="A46" s="50" t="s">
        <v>60</v>
      </c>
      <c r="C46" s="50"/>
      <c r="D46" s="22"/>
      <c r="E46" s="22"/>
      <c r="F46" s="22"/>
      <c r="G46" s="22"/>
      <c r="H46" s="22"/>
      <c r="I46" s="22"/>
      <c r="J46" s="22"/>
      <c r="K46" s="22"/>
      <c r="L46" s="22"/>
      <c r="M46" s="42"/>
      <c r="N46" s="43"/>
    </row>
    <row r="47" spans="1:14" ht="14.25">
      <c r="A47" s="50" t="s">
        <v>61</v>
      </c>
      <c r="C47" s="50"/>
      <c r="D47" s="22"/>
      <c r="E47" s="22"/>
      <c r="F47" s="22"/>
      <c r="G47" s="22"/>
      <c r="H47" s="22"/>
      <c r="I47" s="22"/>
      <c r="J47" s="22"/>
      <c r="K47" s="22"/>
      <c r="L47" s="22"/>
      <c r="M47" s="42"/>
      <c r="N47" s="51" t="s">
        <v>62</v>
      </c>
    </row>
    <row r="48" spans="1:14" ht="18">
      <c r="A48" s="44"/>
      <c r="B48" s="24"/>
      <c r="C48" s="24"/>
      <c r="D48" s="37"/>
      <c r="E48" s="23"/>
      <c r="F48" s="45"/>
      <c r="G48" s="45"/>
      <c r="H48" s="46"/>
      <c r="I48" s="46"/>
      <c r="J48" s="47"/>
      <c r="K48" s="48"/>
      <c r="L48" s="48"/>
      <c r="M48" s="42"/>
      <c r="N48" s="49"/>
    </row>
    <row r="49" spans="1:14" ht="18">
      <c r="A49" s="44"/>
      <c r="B49" s="24"/>
      <c r="C49" s="24"/>
      <c r="D49" s="37"/>
      <c r="E49" s="23"/>
      <c r="F49" s="45"/>
      <c r="G49" s="45"/>
      <c r="H49" s="46"/>
      <c r="I49" s="46"/>
      <c r="J49" s="47"/>
      <c r="K49" s="48"/>
      <c r="L49" s="48"/>
      <c r="M49" s="42"/>
      <c r="N49" s="49"/>
    </row>
    <row r="50" spans="1:14" ht="18">
      <c r="A50" s="44"/>
      <c r="B50" s="24"/>
      <c r="C50" s="24"/>
      <c r="D50" s="37"/>
      <c r="E50" s="23"/>
      <c r="F50" s="45"/>
      <c r="G50" s="45"/>
      <c r="H50" s="46"/>
      <c r="I50" s="46"/>
      <c r="J50" s="47"/>
      <c r="K50" s="48"/>
      <c r="L50" s="48"/>
      <c r="M50" s="42"/>
      <c r="N50" s="49"/>
    </row>
    <row r="51" spans="1:14" ht="18">
      <c r="A51" s="44"/>
      <c r="B51" s="24"/>
      <c r="C51" s="24"/>
      <c r="D51" s="37"/>
      <c r="E51" s="23"/>
      <c r="F51" s="45"/>
      <c r="G51" s="45"/>
      <c r="H51" s="46"/>
      <c r="I51" s="46"/>
      <c r="J51" s="47"/>
      <c r="K51" s="48"/>
      <c r="L51" s="48"/>
      <c r="M51" s="42"/>
      <c r="N51" s="49"/>
    </row>
    <row r="52" spans="1:14" ht="18">
      <c r="A52" s="44"/>
      <c r="B52" s="24"/>
      <c r="C52" s="24"/>
      <c r="D52" s="37"/>
      <c r="E52" s="23"/>
      <c r="F52" s="45"/>
      <c r="G52" s="45"/>
      <c r="H52" s="46"/>
      <c r="I52" s="46"/>
      <c r="J52" s="47"/>
      <c r="K52" s="48"/>
      <c r="L52" s="48"/>
      <c r="M52" s="42"/>
      <c r="N52" s="49"/>
    </row>
    <row r="53" spans="1:14" ht="18">
      <c r="A53" s="44"/>
      <c r="B53" s="24"/>
      <c r="C53" s="24"/>
      <c r="D53" s="37"/>
      <c r="E53" s="23"/>
      <c r="F53" s="45"/>
      <c r="G53" s="45"/>
      <c r="H53" s="46"/>
      <c r="I53" s="46"/>
      <c r="J53" s="47"/>
      <c r="K53" s="48"/>
      <c r="L53" s="48"/>
      <c r="M53" s="42"/>
      <c r="N53" s="49"/>
    </row>
    <row r="54" spans="1:14" ht="18">
      <c r="A54" s="44"/>
      <c r="B54" s="24"/>
      <c r="C54" s="24"/>
      <c r="D54" s="37"/>
      <c r="E54" s="23"/>
      <c r="F54" s="45"/>
      <c r="G54" s="45"/>
      <c r="H54" s="46"/>
      <c r="I54" s="46"/>
      <c r="J54" s="47"/>
      <c r="K54" s="48"/>
      <c r="L54" s="48"/>
      <c r="M54" s="42"/>
      <c r="N54" s="49"/>
    </row>
    <row r="55" spans="1:14" ht="18">
      <c r="A55" s="44"/>
      <c r="B55" s="24"/>
      <c r="C55" s="24"/>
      <c r="D55" s="37"/>
      <c r="E55" s="23"/>
      <c r="F55" s="45"/>
      <c r="G55" s="45"/>
      <c r="H55" s="46"/>
      <c r="I55" s="46"/>
      <c r="J55" s="47"/>
      <c r="K55" s="48"/>
      <c r="L55" s="48"/>
      <c r="M55" s="42"/>
      <c r="N55" s="49"/>
    </row>
    <row r="56" spans="1:14" ht="18">
      <c r="A56" s="44"/>
      <c r="B56" s="24"/>
      <c r="C56" s="24"/>
      <c r="D56" s="37"/>
      <c r="E56" s="23"/>
      <c r="F56" s="45"/>
      <c r="G56" s="45"/>
      <c r="H56" s="46"/>
      <c r="I56" s="46"/>
      <c r="J56" s="47"/>
      <c r="K56" s="48"/>
      <c r="L56" s="48"/>
      <c r="M56" s="42"/>
      <c r="N56" s="49"/>
    </row>
    <row r="57" spans="1:14" ht="18">
      <c r="A57" s="44"/>
      <c r="B57" s="24"/>
      <c r="C57" s="24"/>
      <c r="D57" s="37"/>
      <c r="E57" s="23"/>
      <c r="F57" s="45"/>
      <c r="G57" s="45"/>
      <c r="H57" s="46"/>
      <c r="I57" s="46"/>
      <c r="J57" s="47"/>
      <c r="K57" s="48"/>
      <c r="L57" s="48"/>
      <c r="M57" s="42"/>
      <c r="N57" s="49"/>
    </row>
    <row r="58" spans="1:14" ht="18">
      <c r="A58" s="44"/>
      <c r="B58" s="24"/>
      <c r="C58" s="24"/>
      <c r="D58" s="37"/>
      <c r="E58" s="23"/>
      <c r="F58" s="45"/>
      <c r="G58" s="45"/>
      <c r="H58" s="46"/>
      <c r="I58" s="46"/>
      <c r="J58" s="47"/>
      <c r="K58" s="48"/>
      <c r="L58" s="48"/>
      <c r="M58" s="42"/>
      <c r="N58" s="49"/>
    </row>
    <row r="59" spans="1:14" ht="18">
      <c r="A59" s="44"/>
      <c r="B59" s="24"/>
      <c r="C59" s="24"/>
      <c r="D59" s="37"/>
      <c r="E59" s="23"/>
      <c r="F59" s="45"/>
      <c r="G59" s="45"/>
      <c r="H59" s="46"/>
      <c r="I59" s="46"/>
      <c r="J59" s="47"/>
      <c r="K59" s="48"/>
      <c r="L59" s="48"/>
      <c r="M59" s="42"/>
      <c r="N59" s="49"/>
    </row>
    <row r="60" spans="1:14" ht="18">
      <c r="A60" s="44"/>
      <c r="B60" s="24"/>
      <c r="C60" s="24"/>
      <c r="D60" s="37"/>
      <c r="E60" s="23"/>
      <c r="F60" s="45"/>
      <c r="G60" s="45"/>
      <c r="H60" s="46"/>
      <c r="I60" s="46"/>
      <c r="J60" s="47"/>
      <c r="K60" s="48"/>
      <c r="L60" s="48"/>
      <c r="M60" s="42"/>
      <c r="N60" s="49"/>
    </row>
    <row r="61" spans="1:14" ht="18">
      <c r="A61" s="44"/>
      <c r="B61" s="24"/>
      <c r="C61" s="24"/>
      <c r="D61" s="37"/>
      <c r="E61" s="23"/>
      <c r="F61" s="45"/>
      <c r="G61" s="45"/>
      <c r="H61" s="46"/>
      <c r="I61" s="46"/>
      <c r="J61" s="47"/>
      <c r="K61" s="48"/>
      <c r="L61" s="48"/>
      <c r="M61" s="42"/>
      <c r="N61" s="49"/>
    </row>
    <row r="62" spans="1:14" ht="18">
      <c r="A62" s="44"/>
      <c r="B62" s="24"/>
      <c r="C62" s="24"/>
      <c r="D62" s="37"/>
      <c r="E62" s="23"/>
      <c r="F62" s="45"/>
      <c r="G62" s="45"/>
      <c r="H62" s="46"/>
      <c r="I62" s="46"/>
      <c r="J62" s="47"/>
      <c r="K62" s="48"/>
      <c r="L62" s="48"/>
      <c r="M62" s="42"/>
      <c r="N62" s="49"/>
    </row>
    <row r="63" spans="1:14" ht="18">
      <c r="A63" s="44"/>
      <c r="B63" s="24"/>
      <c r="C63" s="24"/>
      <c r="D63" s="37"/>
      <c r="E63" s="23"/>
      <c r="F63" s="45"/>
      <c r="G63" s="45"/>
      <c r="H63" s="46"/>
      <c r="I63" s="46"/>
      <c r="J63" s="47"/>
      <c r="K63" s="48"/>
      <c r="L63" s="48"/>
      <c r="M63" s="42"/>
      <c r="N63" s="49"/>
    </row>
    <row r="64" spans="1:14" ht="18">
      <c r="A64" s="44"/>
      <c r="B64" s="24"/>
      <c r="C64" s="24"/>
      <c r="D64" s="37"/>
      <c r="E64" s="23"/>
      <c r="F64" s="45"/>
      <c r="G64" s="45"/>
      <c r="H64" s="46"/>
      <c r="I64" s="46"/>
      <c r="J64" s="47"/>
      <c r="K64" s="48"/>
      <c r="L64" s="48"/>
      <c r="M64" s="42"/>
      <c r="N64" s="49"/>
    </row>
    <row r="65" spans="1:14" ht="18">
      <c r="A65" s="44"/>
      <c r="B65" s="24"/>
      <c r="C65" s="24"/>
      <c r="D65" s="37"/>
      <c r="E65" s="23"/>
      <c r="F65" s="45"/>
      <c r="G65" s="45"/>
      <c r="H65" s="46"/>
      <c r="I65" s="46"/>
      <c r="J65" s="47"/>
      <c r="K65" s="48"/>
      <c r="L65" s="48"/>
      <c r="M65" s="42"/>
      <c r="N65" s="49"/>
    </row>
    <row r="66" spans="1:14" ht="18">
      <c r="A66" s="79" t="s">
        <v>0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ht="18">
      <c r="A67" s="2"/>
    </row>
    <row r="68" spans="1:14" ht="18">
      <c r="A68" s="79" t="s">
        <v>1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1:14" ht="18">
      <c r="A69" s="79" t="s">
        <v>2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ht="18">
      <c r="A70" s="3" t="s">
        <v>3</v>
      </c>
    </row>
    <row r="71" spans="1:14" ht="18">
      <c r="A71" s="79" t="s">
        <v>4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3" spans="1:14" ht="18">
      <c r="A73" s="80" t="s">
        <v>5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</row>
    <row r="74" spans="1:14" ht="18">
      <c r="A74" s="80" t="s">
        <v>6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</row>
    <row r="75" ht="18">
      <c r="A75" s="4"/>
    </row>
    <row r="76" spans="1:14" ht="20.25">
      <c r="A76" s="81" t="s">
        <v>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</row>
    <row r="77" ht="20.25">
      <c r="A77" s="5"/>
    </row>
    <row r="78" spans="1:14" ht="20.25">
      <c r="A78" s="81" t="s">
        <v>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</row>
    <row r="79" ht="18" customHeight="1">
      <c r="A79" s="5"/>
    </row>
    <row r="80" spans="1:14" ht="18">
      <c r="A80" s="82" t="s">
        <v>9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1" spans="1:14" ht="18">
      <c r="A81" s="82" t="s">
        <v>10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</row>
    <row r="82" spans="1:14" ht="18">
      <c r="A82" s="83" t="s">
        <v>63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</row>
    <row r="83" spans="1:14" ht="18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1:14" s="6" customFormat="1" ht="15.75">
      <c r="A84" s="53" t="s">
        <v>64</v>
      </c>
      <c r="B84" s="7"/>
      <c r="C84" s="7"/>
      <c r="D84" s="8"/>
      <c r="E84" s="7"/>
      <c r="F84" s="7"/>
      <c r="G84" s="7"/>
      <c r="H84" s="7"/>
      <c r="I84" s="7"/>
      <c r="J84" s="7"/>
      <c r="K84" s="7"/>
      <c r="L84" s="7"/>
      <c r="M84" s="7"/>
      <c r="N84" s="54" t="s">
        <v>65</v>
      </c>
    </row>
    <row r="85" spans="1:14" s="6" customFormat="1" ht="15.75">
      <c r="A85" s="7"/>
      <c r="B85" s="7"/>
      <c r="C85" s="7"/>
      <c r="D85" s="8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s="6" customFormat="1" ht="15.75">
      <c r="A86" s="7" t="s">
        <v>66</v>
      </c>
      <c r="B86" s="7"/>
      <c r="C86" s="7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s="6" customFormat="1" ht="15.75">
      <c r="A87" s="7" t="s">
        <v>67</v>
      </c>
      <c r="B87" s="7"/>
      <c r="C87" s="7"/>
      <c r="D87" s="8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s="6" customFormat="1" ht="15.75">
      <c r="A88" s="7"/>
      <c r="B88" s="7"/>
      <c r="C88" s="7"/>
      <c r="D88" s="8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s="14" customFormat="1" ht="12">
      <c r="A89" s="9" t="s">
        <v>14</v>
      </c>
      <c r="B89" s="10" t="s">
        <v>15</v>
      </c>
      <c r="C89" s="11" t="s">
        <v>16</v>
      </c>
      <c r="D89" s="12" t="s">
        <v>17</v>
      </c>
      <c r="E89" s="12" t="s">
        <v>18</v>
      </c>
      <c r="F89" s="12" t="s">
        <v>19</v>
      </c>
      <c r="G89" s="11" t="s">
        <v>20</v>
      </c>
      <c r="H89" s="13" t="s">
        <v>21</v>
      </c>
      <c r="I89" s="13" t="s">
        <v>22</v>
      </c>
      <c r="J89" s="10" t="s">
        <v>21</v>
      </c>
      <c r="K89" s="76" t="s">
        <v>23</v>
      </c>
      <c r="L89" s="77"/>
      <c r="M89" s="78"/>
      <c r="N89" s="11" t="s">
        <v>24</v>
      </c>
    </row>
    <row r="90" spans="1:14" s="14" customFormat="1" ht="12">
      <c r="A90" s="15" t="s">
        <v>25</v>
      </c>
      <c r="B90" s="16" t="s">
        <v>3</v>
      </c>
      <c r="C90" s="17" t="s">
        <v>26</v>
      </c>
      <c r="D90" s="18" t="s">
        <v>27</v>
      </c>
      <c r="E90" s="18" t="s">
        <v>28</v>
      </c>
      <c r="F90" s="18" t="s">
        <v>29</v>
      </c>
      <c r="G90" s="17"/>
      <c r="H90" s="19" t="s">
        <v>30</v>
      </c>
      <c r="I90" s="19" t="s">
        <v>31</v>
      </c>
      <c r="J90" s="18" t="s">
        <v>32</v>
      </c>
      <c r="K90" s="20" t="s">
        <v>33</v>
      </c>
      <c r="L90" s="20" t="s">
        <v>34</v>
      </c>
      <c r="M90" s="21" t="s">
        <v>35</v>
      </c>
      <c r="N90" s="17" t="s">
        <v>36</v>
      </c>
    </row>
    <row r="91" spans="1:14" s="14" customFormat="1" ht="12">
      <c r="A91" s="55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  <row r="92" spans="1:18" ht="18">
      <c r="A92" s="23">
        <v>1</v>
      </c>
      <c r="B92" s="23"/>
      <c r="C92" s="24">
        <v>70</v>
      </c>
      <c r="D92" s="25" t="s">
        <v>68</v>
      </c>
      <c r="E92" s="26">
        <v>1974</v>
      </c>
      <c r="F92" s="27" t="s">
        <v>69</v>
      </c>
      <c r="G92" s="28" t="s">
        <v>70</v>
      </c>
      <c r="H92" s="29" t="s">
        <v>3</v>
      </c>
      <c r="I92" s="30">
        <v>0.0243055555555556</v>
      </c>
      <c r="J92" s="31">
        <v>0.0210150462962963</v>
      </c>
      <c r="K92" s="32">
        <v>0</v>
      </c>
      <c r="L92" s="32">
        <v>1</v>
      </c>
      <c r="M92" s="33">
        <f aca="true" t="shared" si="3" ref="M92:M109">SUM(K92:L92)</f>
        <v>1</v>
      </c>
      <c r="N92" s="34">
        <f>J92-$J$92</f>
        <v>0</v>
      </c>
      <c r="O92" s="30"/>
      <c r="P92" s="30"/>
      <c r="Q92" s="30"/>
      <c r="R92" s="30"/>
    </row>
    <row r="93" spans="1:18" ht="18">
      <c r="A93" s="23">
        <v>2</v>
      </c>
      <c r="B93" s="24">
        <f aca="true" ca="1" t="shared" si="4" ref="B93:B110">RAND()</f>
        <v>0.9477517395056623</v>
      </c>
      <c r="C93" s="24">
        <v>62</v>
      </c>
      <c r="D93" s="25" t="s">
        <v>71</v>
      </c>
      <c r="E93" s="26">
        <v>1981</v>
      </c>
      <c r="F93" s="27" t="s">
        <v>72</v>
      </c>
      <c r="G93" s="28" t="s">
        <v>70</v>
      </c>
      <c r="H93" s="29" t="s">
        <v>3</v>
      </c>
      <c r="I93" s="30">
        <v>0.02152777777777778</v>
      </c>
      <c r="J93" s="31">
        <v>0.021600694444444443</v>
      </c>
      <c r="K93" s="32">
        <v>0</v>
      </c>
      <c r="L93" s="32">
        <v>2</v>
      </c>
      <c r="M93" s="33">
        <f t="shared" si="3"/>
        <v>2</v>
      </c>
      <c r="N93" s="34">
        <f aca="true" t="shared" si="5" ref="N93:N109">J93-$J$92</f>
        <v>0.0005856481481481442</v>
      </c>
      <c r="O93" s="30"/>
      <c r="P93" s="30"/>
      <c r="Q93" s="30"/>
      <c r="R93" s="30"/>
    </row>
    <row r="94" spans="1:18" ht="18">
      <c r="A94" s="23">
        <v>3</v>
      </c>
      <c r="B94" s="24">
        <f ca="1" t="shared" si="4"/>
        <v>0.7799607051431261</v>
      </c>
      <c r="C94" s="24">
        <v>75</v>
      </c>
      <c r="D94" s="25" t="s">
        <v>73</v>
      </c>
      <c r="E94" s="26">
        <v>1991</v>
      </c>
      <c r="F94" s="27" t="s">
        <v>45</v>
      </c>
      <c r="G94" s="28" t="s">
        <v>74</v>
      </c>
      <c r="H94" s="29" t="s">
        <v>3</v>
      </c>
      <c r="I94" s="30">
        <v>0.0260416666666667</v>
      </c>
      <c r="J94" s="31">
        <v>0.021844907407407407</v>
      </c>
      <c r="K94" s="32">
        <v>2</v>
      </c>
      <c r="L94" s="32">
        <v>1</v>
      </c>
      <c r="M94" s="33">
        <f t="shared" si="3"/>
        <v>3</v>
      </c>
      <c r="N94" s="34">
        <f t="shared" si="5"/>
        <v>0.0008298611111111076</v>
      </c>
      <c r="O94" s="30"/>
      <c r="P94" s="30"/>
      <c r="Q94" s="30"/>
      <c r="R94" s="30"/>
    </row>
    <row r="95" spans="1:18" ht="18">
      <c r="A95" s="23">
        <v>4</v>
      </c>
      <c r="B95" s="24">
        <f ca="1" t="shared" si="4"/>
        <v>0.5469761872521848</v>
      </c>
      <c r="C95" s="24">
        <v>74</v>
      </c>
      <c r="D95" s="25" t="s">
        <v>75</v>
      </c>
      <c r="E95" s="26">
        <v>1991</v>
      </c>
      <c r="F95" s="27" t="s">
        <v>38</v>
      </c>
      <c r="G95" s="28" t="s">
        <v>76</v>
      </c>
      <c r="H95" s="29" t="s">
        <v>3</v>
      </c>
      <c r="I95" s="30">
        <v>0.0256944444444445</v>
      </c>
      <c r="J95" s="31">
        <v>0.021884259259259256</v>
      </c>
      <c r="K95" s="32">
        <v>0</v>
      </c>
      <c r="L95" s="32">
        <v>2</v>
      </c>
      <c r="M95" s="33">
        <f t="shared" si="3"/>
        <v>2</v>
      </c>
      <c r="N95" s="34">
        <f t="shared" si="5"/>
        <v>0.000869212962962957</v>
      </c>
      <c r="O95" s="30"/>
      <c r="P95" s="30"/>
      <c r="Q95" s="30"/>
      <c r="R95" s="30"/>
    </row>
    <row r="96" spans="1:16" ht="18">
      <c r="A96" s="23">
        <v>5</v>
      </c>
      <c r="B96" s="24">
        <f ca="1" t="shared" si="4"/>
        <v>0.3312423629873804</v>
      </c>
      <c r="C96" s="24">
        <v>65</v>
      </c>
      <c r="D96" s="25" t="s">
        <v>77</v>
      </c>
      <c r="E96" s="26">
        <v>1988</v>
      </c>
      <c r="F96" s="27" t="s">
        <v>38</v>
      </c>
      <c r="G96" s="28" t="s">
        <v>41</v>
      </c>
      <c r="H96" s="37"/>
      <c r="I96" s="30">
        <v>0.0225694444444445</v>
      </c>
      <c r="J96" s="31">
        <v>0.022011574074074072</v>
      </c>
      <c r="K96" s="32">
        <v>0</v>
      </c>
      <c r="L96" s="32">
        <v>1</v>
      </c>
      <c r="M96" s="33">
        <f t="shared" si="3"/>
        <v>1</v>
      </c>
      <c r="N96" s="34">
        <f t="shared" si="5"/>
        <v>0.0009965277777777733</v>
      </c>
      <c r="P96" s="29"/>
    </row>
    <row r="97" spans="1:14" ht="18">
      <c r="A97" s="23">
        <v>6</v>
      </c>
      <c r="B97" s="24">
        <f ca="1" t="shared" si="4"/>
        <v>0.014536248156992393</v>
      </c>
      <c r="C97" s="24">
        <v>60</v>
      </c>
      <c r="D97" s="6" t="s">
        <v>78</v>
      </c>
      <c r="E97" s="57">
        <v>1974</v>
      </c>
      <c r="F97" s="58" t="s">
        <v>45</v>
      </c>
      <c r="G97" s="28" t="s">
        <v>79</v>
      </c>
      <c r="H97" s="29" t="s">
        <v>3</v>
      </c>
      <c r="I97" s="30"/>
      <c r="J97" s="31">
        <v>0.02233564814814815</v>
      </c>
      <c r="K97" s="32">
        <v>0</v>
      </c>
      <c r="L97" s="32">
        <v>0</v>
      </c>
      <c r="M97" s="33">
        <f t="shared" si="3"/>
        <v>0</v>
      </c>
      <c r="N97" s="34">
        <f t="shared" si="5"/>
        <v>0.0013206018518518506</v>
      </c>
    </row>
    <row r="98" spans="1:14" ht="18">
      <c r="A98" s="23">
        <v>7</v>
      </c>
      <c r="B98" s="24">
        <f ca="1" t="shared" si="4"/>
        <v>0.6376433100919894</v>
      </c>
      <c r="C98" s="24">
        <v>61</v>
      </c>
      <c r="D98" s="25" t="s">
        <v>80</v>
      </c>
      <c r="E98" s="26">
        <v>1989</v>
      </c>
      <c r="F98" s="27" t="s">
        <v>38</v>
      </c>
      <c r="G98" s="28" t="s">
        <v>53</v>
      </c>
      <c r="H98" s="29" t="s">
        <v>3</v>
      </c>
      <c r="I98" s="30">
        <v>0.021180555555555553</v>
      </c>
      <c r="J98" s="31">
        <v>0.022755787037037036</v>
      </c>
      <c r="K98" s="32">
        <v>0</v>
      </c>
      <c r="L98" s="32">
        <v>1</v>
      </c>
      <c r="M98" s="33">
        <f t="shared" si="3"/>
        <v>1</v>
      </c>
      <c r="N98" s="34">
        <f t="shared" si="5"/>
        <v>0.0017407407407407371</v>
      </c>
    </row>
    <row r="99" spans="1:14" ht="18">
      <c r="A99" s="23">
        <v>8</v>
      </c>
      <c r="B99" s="24">
        <f ca="1" t="shared" si="4"/>
        <v>0.1664913516954467</v>
      </c>
      <c r="C99" s="24">
        <v>72</v>
      </c>
      <c r="D99" s="25" t="s">
        <v>81</v>
      </c>
      <c r="E99" s="26">
        <v>1990</v>
      </c>
      <c r="F99" s="27" t="s">
        <v>45</v>
      </c>
      <c r="G99" s="28" t="s">
        <v>43</v>
      </c>
      <c r="H99" s="29" t="s">
        <v>3</v>
      </c>
      <c r="I99" s="30">
        <v>0.0250000000000001</v>
      </c>
      <c r="J99" s="31">
        <v>0.022942129629629632</v>
      </c>
      <c r="K99" s="32">
        <v>0</v>
      </c>
      <c r="L99" s="32">
        <v>3</v>
      </c>
      <c r="M99" s="33">
        <f t="shared" si="3"/>
        <v>3</v>
      </c>
      <c r="N99" s="34">
        <f t="shared" si="5"/>
        <v>0.0019270833333333327</v>
      </c>
    </row>
    <row r="100" spans="1:17" ht="18">
      <c r="A100" s="23">
        <v>9</v>
      </c>
      <c r="B100" s="24">
        <f ca="1" t="shared" si="4"/>
        <v>0.6141800252438936</v>
      </c>
      <c r="C100" s="24">
        <v>66</v>
      </c>
      <c r="D100" s="25" t="s">
        <v>82</v>
      </c>
      <c r="E100" s="26">
        <v>1987</v>
      </c>
      <c r="F100" s="59" t="s">
        <v>45</v>
      </c>
      <c r="G100" s="28" t="s">
        <v>50</v>
      </c>
      <c r="H100" s="60"/>
      <c r="I100" s="30">
        <v>0.0229166666666667</v>
      </c>
      <c r="J100" s="31">
        <v>0.02316319444444444</v>
      </c>
      <c r="K100" s="32">
        <v>1</v>
      </c>
      <c r="L100" s="32">
        <v>3</v>
      </c>
      <c r="M100" s="33">
        <f t="shared" si="3"/>
        <v>4</v>
      </c>
      <c r="N100" s="34">
        <f t="shared" si="5"/>
        <v>0.002148148148148142</v>
      </c>
      <c r="Q100" s="29"/>
    </row>
    <row r="101" spans="1:17" ht="18">
      <c r="A101" s="23">
        <v>10</v>
      </c>
      <c r="B101" s="24">
        <f ca="1" t="shared" si="4"/>
        <v>0.06141242250587897</v>
      </c>
      <c r="C101" s="24">
        <v>78</v>
      </c>
      <c r="D101" s="25" t="s">
        <v>83</v>
      </c>
      <c r="E101" s="26">
        <v>1989</v>
      </c>
      <c r="F101" s="27" t="s">
        <v>38</v>
      </c>
      <c r="G101" s="28" t="s">
        <v>43</v>
      </c>
      <c r="H101" s="25"/>
      <c r="I101" s="30">
        <v>0.0270833333333334</v>
      </c>
      <c r="J101" s="31">
        <v>0.02335763888888889</v>
      </c>
      <c r="K101" s="32">
        <v>0</v>
      </c>
      <c r="L101" s="32">
        <v>1</v>
      </c>
      <c r="M101" s="33">
        <f t="shared" si="3"/>
        <v>1</v>
      </c>
      <c r="N101" s="34">
        <f t="shared" si="5"/>
        <v>0.0023425925925925906</v>
      </c>
      <c r="Q101" s="29"/>
    </row>
    <row r="102" spans="1:17" ht="18">
      <c r="A102" s="23">
        <v>11</v>
      </c>
      <c r="B102" s="24">
        <f ca="1" t="shared" si="4"/>
        <v>0.36394233113427</v>
      </c>
      <c r="C102" s="24">
        <v>71</v>
      </c>
      <c r="D102" s="25" t="s">
        <v>84</v>
      </c>
      <c r="E102" s="26">
        <v>1991</v>
      </c>
      <c r="F102" s="27">
        <v>1</v>
      </c>
      <c r="G102" s="28" t="s">
        <v>53</v>
      </c>
      <c r="H102" s="29" t="s">
        <v>3</v>
      </c>
      <c r="I102" s="30">
        <v>0.0246527777777778</v>
      </c>
      <c r="J102" s="31">
        <v>0.023480324074074074</v>
      </c>
      <c r="K102" s="32">
        <v>1</v>
      </c>
      <c r="L102" s="32">
        <v>0</v>
      </c>
      <c r="M102" s="33">
        <f t="shared" si="3"/>
        <v>1</v>
      </c>
      <c r="N102" s="34">
        <f t="shared" si="5"/>
        <v>0.0024652777777777746</v>
      </c>
      <c r="Q102" s="29"/>
    </row>
    <row r="103" spans="1:17" ht="18">
      <c r="A103" s="23">
        <v>12</v>
      </c>
      <c r="B103" s="24">
        <f ca="1" t="shared" si="4"/>
        <v>0.0034302545547790775</v>
      </c>
      <c r="C103" s="24">
        <v>64</v>
      </c>
      <c r="D103" s="25" t="s">
        <v>85</v>
      </c>
      <c r="E103" s="26">
        <v>1992</v>
      </c>
      <c r="F103" s="27" t="s">
        <v>45</v>
      </c>
      <c r="G103" s="28" t="s">
        <v>86</v>
      </c>
      <c r="H103" s="29"/>
      <c r="I103" s="30">
        <v>0.0222222222222222</v>
      </c>
      <c r="J103" s="31">
        <v>0.023944444444444445</v>
      </c>
      <c r="K103" s="32">
        <v>0</v>
      </c>
      <c r="L103" s="32">
        <v>2</v>
      </c>
      <c r="M103" s="33">
        <f t="shared" si="3"/>
        <v>2</v>
      </c>
      <c r="N103" s="34">
        <f t="shared" si="5"/>
        <v>0.0029293981481481463</v>
      </c>
      <c r="Q103" s="29"/>
    </row>
    <row r="104" spans="1:17" ht="18">
      <c r="A104" s="23">
        <v>13</v>
      </c>
      <c r="B104" s="24">
        <f ca="1" t="shared" si="4"/>
        <v>0.7863190308938863</v>
      </c>
      <c r="C104" s="24">
        <v>76</v>
      </c>
      <c r="D104" s="25" t="s">
        <v>87</v>
      </c>
      <c r="E104" s="26">
        <v>1992</v>
      </c>
      <c r="F104" s="27" t="s">
        <v>45</v>
      </c>
      <c r="G104" s="28" t="s">
        <v>48</v>
      </c>
      <c r="H104" s="29" t="s">
        <v>3</v>
      </c>
      <c r="I104" s="30">
        <v>0.026388888888889</v>
      </c>
      <c r="J104" s="31">
        <v>0.024375000000000004</v>
      </c>
      <c r="K104" s="32">
        <v>3</v>
      </c>
      <c r="L104" s="32">
        <v>2</v>
      </c>
      <c r="M104" s="33">
        <f t="shared" si="3"/>
        <v>5</v>
      </c>
      <c r="N104" s="34">
        <f t="shared" si="5"/>
        <v>0.0033599537037037053</v>
      </c>
      <c r="Q104" s="29"/>
    </row>
    <row r="105" spans="1:17" ht="18">
      <c r="A105" s="23">
        <v>14</v>
      </c>
      <c r="B105" s="24">
        <f ca="1" t="shared" si="4"/>
        <v>0.4260493941062369</v>
      </c>
      <c r="C105" s="24">
        <v>73</v>
      </c>
      <c r="D105" s="25" t="s">
        <v>88</v>
      </c>
      <c r="E105" s="26">
        <v>1991</v>
      </c>
      <c r="F105" s="27">
        <v>1</v>
      </c>
      <c r="G105" s="28" t="s">
        <v>53</v>
      </c>
      <c r="H105" s="29" t="s">
        <v>3</v>
      </c>
      <c r="I105" s="30">
        <v>0.0253472222222223</v>
      </c>
      <c r="J105" s="31">
        <v>0.02464236111111111</v>
      </c>
      <c r="K105" s="32">
        <v>1</v>
      </c>
      <c r="L105" s="32">
        <v>3</v>
      </c>
      <c r="M105" s="33">
        <f t="shared" si="3"/>
        <v>4</v>
      </c>
      <c r="N105" s="34">
        <f t="shared" si="5"/>
        <v>0.0036273148148148124</v>
      </c>
      <c r="Q105" s="29"/>
    </row>
    <row r="106" spans="1:17" ht="18">
      <c r="A106" s="23">
        <v>15</v>
      </c>
      <c r="B106" s="24">
        <f ca="1" t="shared" si="4"/>
        <v>0.7001135589294647</v>
      </c>
      <c r="C106" s="24">
        <v>68</v>
      </c>
      <c r="D106" s="25" t="s">
        <v>89</v>
      </c>
      <c r="E106" s="26">
        <v>1989</v>
      </c>
      <c r="F106" s="27">
        <v>1</v>
      </c>
      <c r="G106" s="28" t="s">
        <v>48</v>
      </c>
      <c r="H106" s="29" t="s">
        <v>3</v>
      </c>
      <c r="I106" s="30">
        <v>0.0236111111111112</v>
      </c>
      <c r="J106" s="31">
        <v>0.025313657407407406</v>
      </c>
      <c r="K106" s="32">
        <v>4</v>
      </c>
      <c r="L106" s="32">
        <v>2</v>
      </c>
      <c r="M106" s="33">
        <f t="shared" si="3"/>
        <v>6</v>
      </c>
      <c r="N106" s="34">
        <f t="shared" si="5"/>
        <v>0.004298611111111107</v>
      </c>
      <c r="Q106" s="29"/>
    </row>
    <row r="107" spans="1:17" ht="18">
      <c r="A107" s="23">
        <v>16</v>
      </c>
      <c r="B107" s="24">
        <f ca="1" t="shared" si="4"/>
        <v>0.9491093639947215</v>
      </c>
      <c r="C107" s="24">
        <v>77</v>
      </c>
      <c r="D107" s="25" t="s">
        <v>90</v>
      </c>
      <c r="E107" s="26">
        <v>1981</v>
      </c>
      <c r="F107" s="27" t="s">
        <v>38</v>
      </c>
      <c r="G107" s="28" t="s">
        <v>70</v>
      </c>
      <c r="H107" s="29" t="s">
        <v>3</v>
      </c>
      <c r="I107" s="30">
        <v>0.0267361111111112</v>
      </c>
      <c r="J107" s="31">
        <v>0.025354166666666664</v>
      </c>
      <c r="K107" s="32">
        <v>2</v>
      </c>
      <c r="L107" s="32">
        <v>3</v>
      </c>
      <c r="M107" s="33">
        <f t="shared" si="3"/>
        <v>5</v>
      </c>
      <c r="N107" s="34">
        <f t="shared" si="5"/>
        <v>0.004339120370370365</v>
      </c>
      <c r="Q107" s="29"/>
    </row>
    <row r="108" spans="1:17" ht="18">
      <c r="A108" s="23">
        <v>17</v>
      </c>
      <c r="B108" s="24">
        <f ca="1" t="shared" si="4"/>
        <v>0.35759093145599863</v>
      </c>
      <c r="C108" s="24">
        <v>63</v>
      </c>
      <c r="D108" s="25" t="s">
        <v>91</v>
      </c>
      <c r="E108" s="26">
        <v>1991</v>
      </c>
      <c r="F108" s="27" t="s">
        <v>45</v>
      </c>
      <c r="G108" s="28" t="s">
        <v>43</v>
      </c>
      <c r="H108" s="29" t="s">
        <v>3</v>
      </c>
      <c r="I108" s="30">
        <v>0.021875</v>
      </c>
      <c r="J108" s="31">
        <v>0.026315972222222223</v>
      </c>
      <c r="K108" s="32">
        <v>2</v>
      </c>
      <c r="L108" s="32">
        <v>2</v>
      </c>
      <c r="M108" s="33">
        <f t="shared" si="3"/>
        <v>4</v>
      </c>
      <c r="N108" s="34">
        <f t="shared" si="5"/>
        <v>0.005300925925925924</v>
      </c>
      <c r="Q108" s="29"/>
    </row>
    <row r="109" spans="1:17" ht="18">
      <c r="A109" s="23">
        <v>18</v>
      </c>
      <c r="B109" s="24">
        <f ca="1" t="shared" si="4"/>
        <v>0.07355556452261625</v>
      </c>
      <c r="C109" s="24">
        <v>69</v>
      </c>
      <c r="D109" s="25" t="s">
        <v>92</v>
      </c>
      <c r="E109" s="26">
        <v>1991</v>
      </c>
      <c r="F109" s="27">
        <v>1</v>
      </c>
      <c r="G109" s="28" t="s">
        <v>48</v>
      </c>
      <c r="H109" s="29" t="s">
        <v>3</v>
      </c>
      <c r="I109" s="30">
        <v>0.02395833333333333</v>
      </c>
      <c r="J109" s="31">
        <v>0.027259259259259257</v>
      </c>
      <c r="K109" s="32">
        <v>5</v>
      </c>
      <c r="L109" s="32">
        <v>2</v>
      </c>
      <c r="M109" s="33">
        <f t="shared" si="3"/>
        <v>7</v>
      </c>
      <c r="N109" s="34">
        <f t="shared" si="5"/>
        <v>0.006244212962962958</v>
      </c>
      <c r="Q109" s="29"/>
    </row>
    <row r="110" spans="1:17" ht="18">
      <c r="A110" s="23"/>
      <c r="B110" s="24">
        <f ca="1" t="shared" si="4"/>
        <v>0.4245625439825913</v>
      </c>
      <c r="C110" s="24">
        <v>67</v>
      </c>
      <c r="D110" s="25" t="s">
        <v>93</v>
      </c>
      <c r="E110" s="26">
        <v>1990</v>
      </c>
      <c r="F110" s="27" t="s">
        <v>45</v>
      </c>
      <c r="G110" s="28" t="s">
        <v>43</v>
      </c>
      <c r="I110" s="30">
        <v>0.0232638888888889</v>
      </c>
      <c r="J110" s="31"/>
      <c r="K110" s="32"/>
      <c r="L110" s="32"/>
      <c r="M110" s="33"/>
      <c r="N110" s="34"/>
      <c r="O110" s="25"/>
      <c r="Q110" s="29"/>
    </row>
    <row r="111" spans="1:17" ht="18">
      <c r="A111" s="23"/>
      <c r="B111" s="24"/>
      <c r="C111" s="24"/>
      <c r="D111" s="25"/>
      <c r="E111" s="26"/>
      <c r="F111" s="27"/>
      <c r="G111" s="28"/>
      <c r="H111" s="25"/>
      <c r="I111" s="30"/>
      <c r="J111" s="31"/>
      <c r="K111" s="48"/>
      <c r="L111" s="48"/>
      <c r="M111" s="42"/>
      <c r="N111" s="61"/>
      <c r="O111" s="25"/>
      <c r="Q111" s="29"/>
    </row>
    <row r="112" spans="2:17" ht="18">
      <c r="B112" s="24"/>
      <c r="C112" s="24"/>
      <c r="D112" s="25"/>
      <c r="E112" s="26"/>
      <c r="F112" s="27"/>
      <c r="G112" s="28"/>
      <c r="H112" s="29"/>
      <c r="I112" s="30"/>
      <c r="J112" s="31"/>
      <c r="K112" s="48"/>
      <c r="L112" s="48"/>
      <c r="M112" s="42"/>
      <c r="N112" s="43"/>
      <c r="Q112" s="29"/>
    </row>
    <row r="113" spans="1:14" ht="15">
      <c r="A113" s="37"/>
      <c r="B113" s="36"/>
      <c r="C113" s="36"/>
      <c r="D113" s="37"/>
      <c r="E113" s="38"/>
      <c r="F113" s="37"/>
      <c r="G113" s="37"/>
      <c r="H113" s="37"/>
      <c r="I113" s="39"/>
      <c r="J113" s="40"/>
      <c r="K113" s="41"/>
      <c r="L113" s="22"/>
      <c r="M113" s="42"/>
      <c r="N113" s="43"/>
    </row>
    <row r="117" spans="1:14" ht="14.25">
      <c r="A117" s="50" t="s">
        <v>57</v>
      </c>
      <c r="C117" s="50"/>
      <c r="D117" s="22"/>
      <c r="E117" s="22"/>
      <c r="F117" s="22"/>
      <c r="G117" s="22"/>
      <c r="H117" s="22"/>
      <c r="I117" s="22"/>
      <c r="J117" s="22"/>
      <c r="K117" s="22"/>
      <c r="L117" s="22"/>
      <c r="M117" s="42"/>
      <c r="N117" s="43"/>
    </row>
    <row r="118" spans="1:14" ht="14.25">
      <c r="A118" s="50" t="s">
        <v>94</v>
      </c>
      <c r="C118" s="50"/>
      <c r="D118" s="22"/>
      <c r="E118" s="22"/>
      <c r="F118" s="22"/>
      <c r="G118" s="22"/>
      <c r="H118" s="22"/>
      <c r="I118" s="22"/>
      <c r="J118" s="22"/>
      <c r="K118" s="22"/>
      <c r="L118" s="22"/>
      <c r="M118" s="42"/>
      <c r="N118" s="51" t="s">
        <v>59</v>
      </c>
    </row>
    <row r="119" spans="1:14" ht="14.25">
      <c r="A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42"/>
      <c r="N119" s="43"/>
    </row>
    <row r="120" spans="1:14" ht="14.25">
      <c r="A120" s="50" t="s">
        <v>60</v>
      </c>
      <c r="C120" s="50"/>
      <c r="D120" s="22"/>
      <c r="E120" s="22"/>
      <c r="F120" s="22"/>
      <c r="G120" s="22"/>
      <c r="H120" s="22"/>
      <c r="I120" s="22"/>
      <c r="J120" s="22"/>
      <c r="K120" s="22"/>
      <c r="L120" s="22"/>
      <c r="M120" s="42"/>
      <c r="N120" s="43"/>
    </row>
    <row r="121" spans="1:14" ht="14.25">
      <c r="A121" s="50" t="s">
        <v>61</v>
      </c>
      <c r="C121" s="50"/>
      <c r="D121" s="22"/>
      <c r="E121" s="22"/>
      <c r="F121" s="22"/>
      <c r="G121" s="22"/>
      <c r="H121" s="22"/>
      <c r="I121" s="22"/>
      <c r="J121" s="22"/>
      <c r="K121" s="22"/>
      <c r="L121" s="22"/>
      <c r="M121" s="42"/>
      <c r="N121" s="51" t="s">
        <v>62</v>
      </c>
    </row>
    <row r="122" spans="1:14" ht="18">
      <c r="A122" s="44"/>
      <c r="B122" s="24"/>
      <c r="C122" s="24"/>
      <c r="D122" s="37"/>
      <c r="E122" s="23"/>
      <c r="F122" s="45"/>
      <c r="G122" s="45"/>
      <c r="H122" s="46"/>
      <c r="I122" s="46"/>
      <c r="J122" s="47"/>
      <c r="K122" s="48"/>
      <c r="L122" s="48"/>
      <c r="M122" s="42"/>
      <c r="N122" s="49"/>
    </row>
    <row r="123" spans="1:14" ht="18">
      <c r="A123" s="44"/>
      <c r="B123" s="24"/>
      <c r="C123" s="24"/>
      <c r="D123" s="37"/>
      <c r="E123" s="23"/>
      <c r="F123" s="45"/>
      <c r="G123" s="45"/>
      <c r="H123" s="46"/>
      <c r="I123" s="46"/>
      <c r="J123" s="47"/>
      <c r="K123" s="48"/>
      <c r="L123" s="48"/>
      <c r="M123" s="42"/>
      <c r="N123" s="49"/>
    </row>
    <row r="124" spans="1:14" ht="18">
      <c r="A124" s="44"/>
      <c r="B124" s="24"/>
      <c r="C124" s="24"/>
      <c r="D124" s="37"/>
      <c r="E124" s="23"/>
      <c r="F124" s="45"/>
      <c r="G124" s="45"/>
      <c r="H124" s="46"/>
      <c r="I124" s="46"/>
      <c r="J124" s="47"/>
      <c r="K124" s="48"/>
      <c r="L124" s="48"/>
      <c r="M124" s="42"/>
      <c r="N124" s="49"/>
    </row>
    <row r="125" spans="1:14" ht="15">
      <c r="A125" s="44"/>
      <c r="B125" s="25"/>
      <c r="C125" s="25"/>
      <c r="D125" s="26"/>
      <c r="E125" s="27"/>
      <c r="F125" s="28"/>
      <c r="G125" s="45"/>
      <c r="H125" s="46"/>
      <c r="I125" s="46"/>
      <c r="J125" s="47"/>
      <c r="K125" s="48"/>
      <c r="L125" s="48"/>
      <c r="M125" s="42"/>
      <c r="N125" s="49"/>
    </row>
    <row r="126" spans="1:14" ht="15">
      <c r="A126" s="44"/>
      <c r="B126" s="25"/>
      <c r="C126" s="25"/>
      <c r="D126" s="26"/>
      <c r="E126" s="27"/>
      <c r="F126" s="28"/>
      <c r="G126" s="45"/>
      <c r="H126" s="46"/>
      <c r="I126" s="46"/>
      <c r="J126" s="47"/>
      <c r="K126" s="48"/>
      <c r="L126" s="48"/>
      <c r="M126" s="42"/>
      <c r="N126" s="49"/>
    </row>
    <row r="127" spans="1:14" ht="15">
      <c r="A127" s="44"/>
      <c r="B127" s="25"/>
      <c r="C127" s="25"/>
      <c r="D127" s="26"/>
      <c r="E127" s="27"/>
      <c r="F127" s="28"/>
      <c r="G127" s="45"/>
      <c r="H127" s="46"/>
      <c r="I127" s="46"/>
      <c r="J127" s="47"/>
      <c r="K127" s="48"/>
      <c r="L127" s="48"/>
      <c r="M127" s="42"/>
      <c r="N127" s="49"/>
    </row>
    <row r="128" spans="1:14" ht="18">
      <c r="A128" s="44"/>
      <c r="B128" s="24"/>
      <c r="C128" s="24"/>
      <c r="D128" s="37"/>
      <c r="E128" s="23"/>
      <c r="F128" s="45"/>
      <c r="G128" s="45"/>
      <c r="H128" s="46"/>
      <c r="I128" s="46"/>
      <c r="J128" s="47"/>
      <c r="K128" s="48"/>
      <c r="L128" s="48"/>
      <c r="M128" s="42"/>
      <c r="N128" s="49"/>
    </row>
    <row r="129" spans="1:14" ht="18">
      <c r="A129" s="44"/>
      <c r="B129" s="24"/>
      <c r="C129" s="24"/>
      <c r="D129" s="37"/>
      <c r="E129" s="23"/>
      <c r="F129" s="45"/>
      <c r="G129" s="45"/>
      <c r="H129" s="46"/>
      <c r="I129" s="46"/>
      <c r="J129" s="47"/>
      <c r="K129" s="48"/>
      <c r="L129" s="48"/>
      <c r="M129" s="42"/>
      <c r="N129" s="49"/>
    </row>
    <row r="130" spans="1:14" ht="18">
      <c r="A130" s="44"/>
      <c r="B130" s="24"/>
      <c r="C130" s="24"/>
      <c r="D130" s="37"/>
      <c r="E130" s="23"/>
      <c r="F130" s="45"/>
      <c r="G130" s="45"/>
      <c r="H130" s="46"/>
      <c r="I130" s="46"/>
      <c r="J130" s="47"/>
      <c r="K130" s="48"/>
      <c r="L130" s="48"/>
      <c r="M130" s="42"/>
      <c r="N130" s="49"/>
    </row>
    <row r="131" spans="1:14" ht="18">
      <c r="A131" s="44"/>
      <c r="B131" s="24"/>
      <c r="C131" s="24"/>
      <c r="D131" s="37"/>
      <c r="E131" s="23"/>
      <c r="F131" s="45"/>
      <c r="G131" s="45"/>
      <c r="H131" s="46"/>
      <c r="I131" s="46"/>
      <c r="J131" s="47"/>
      <c r="K131" s="48"/>
      <c r="L131" s="48"/>
      <c r="M131" s="42"/>
      <c r="N131" s="49"/>
    </row>
    <row r="132" spans="1:14" ht="18">
      <c r="A132" s="44"/>
      <c r="B132" s="24"/>
      <c r="C132" s="24"/>
      <c r="D132" s="37"/>
      <c r="E132" s="23"/>
      <c r="F132" s="45"/>
      <c r="G132" s="45"/>
      <c r="H132" s="46"/>
      <c r="I132" s="46"/>
      <c r="J132" s="47"/>
      <c r="K132" s="48"/>
      <c r="L132" s="48"/>
      <c r="M132" s="42"/>
      <c r="N132" s="49"/>
    </row>
    <row r="133" spans="1:14" ht="18">
      <c r="A133" s="44"/>
      <c r="B133" s="24"/>
      <c r="C133" s="24"/>
      <c r="D133" s="37"/>
      <c r="E133" s="23"/>
      <c r="F133" s="45"/>
      <c r="G133" s="45"/>
      <c r="H133" s="46"/>
      <c r="I133" s="46"/>
      <c r="J133" s="47"/>
      <c r="K133" s="48"/>
      <c r="L133" s="48"/>
      <c r="M133" s="42"/>
      <c r="N133" s="49"/>
    </row>
    <row r="134" spans="1:14" ht="18">
      <c r="A134" s="44"/>
      <c r="B134" s="24"/>
      <c r="C134" s="24"/>
      <c r="D134" s="37"/>
      <c r="E134" s="23"/>
      <c r="F134" s="45"/>
      <c r="G134" s="45"/>
      <c r="H134" s="46"/>
      <c r="I134" s="46"/>
      <c r="J134" s="47"/>
      <c r="K134" s="48"/>
      <c r="L134" s="48"/>
      <c r="M134" s="42"/>
      <c r="N134" s="49"/>
    </row>
    <row r="135" spans="1:14" ht="18">
      <c r="A135" s="44"/>
      <c r="B135" s="24"/>
      <c r="C135" s="24"/>
      <c r="D135" s="37"/>
      <c r="E135" s="23"/>
      <c r="F135" s="45"/>
      <c r="G135" s="45"/>
      <c r="H135" s="46"/>
      <c r="I135" s="46"/>
      <c r="J135" s="47"/>
      <c r="K135" s="48"/>
      <c r="L135" s="48"/>
      <c r="M135" s="42"/>
      <c r="N135" s="49"/>
    </row>
    <row r="136" spans="1:14" ht="18">
      <c r="A136" s="44"/>
      <c r="B136" s="24"/>
      <c r="C136" s="24"/>
      <c r="D136" s="37"/>
      <c r="E136" s="23"/>
      <c r="F136" s="45"/>
      <c r="G136" s="45"/>
      <c r="H136" s="46"/>
      <c r="I136" s="46"/>
      <c r="J136" s="47"/>
      <c r="K136" s="48"/>
      <c r="L136" s="48"/>
      <c r="M136" s="42"/>
      <c r="N136" s="49"/>
    </row>
    <row r="137" spans="1:14" ht="18">
      <c r="A137" s="44"/>
      <c r="B137" s="24"/>
      <c r="C137" s="24"/>
      <c r="D137" s="37"/>
      <c r="E137" s="23"/>
      <c r="F137" s="45"/>
      <c r="G137" s="45"/>
      <c r="H137" s="46"/>
      <c r="I137" s="46"/>
      <c r="J137" s="47"/>
      <c r="K137" s="48"/>
      <c r="L137" s="48"/>
      <c r="M137" s="42"/>
      <c r="N137" s="49"/>
    </row>
    <row r="138" spans="1:14" ht="18">
      <c r="A138" s="44"/>
      <c r="B138" s="24"/>
      <c r="C138" s="24"/>
      <c r="D138" s="37"/>
      <c r="E138" s="23"/>
      <c r="F138" s="45"/>
      <c r="G138" s="45"/>
      <c r="H138" s="46"/>
      <c r="I138" s="46"/>
      <c r="J138" s="47"/>
      <c r="K138" s="48"/>
      <c r="L138" s="48"/>
      <c r="M138" s="42"/>
      <c r="N138" s="49"/>
    </row>
    <row r="139" spans="1:14" ht="18">
      <c r="A139" s="44"/>
      <c r="B139" s="24"/>
      <c r="C139" s="24"/>
      <c r="D139" s="37"/>
      <c r="E139" s="23"/>
      <c r="F139" s="45"/>
      <c r="G139" s="45"/>
      <c r="H139" s="46"/>
      <c r="I139" s="46"/>
      <c r="J139" s="47"/>
      <c r="K139" s="48"/>
      <c r="L139" s="48"/>
      <c r="M139" s="42"/>
      <c r="N139" s="49"/>
    </row>
    <row r="140" spans="1:14" ht="18">
      <c r="A140" s="44"/>
      <c r="B140" s="24"/>
      <c r="C140" s="24"/>
      <c r="D140" s="37"/>
      <c r="E140" s="23"/>
      <c r="F140" s="45"/>
      <c r="G140" s="45"/>
      <c r="H140" s="46"/>
      <c r="I140" s="46"/>
      <c r="J140" s="47"/>
      <c r="K140" s="48"/>
      <c r="L140" s="48"/>
      <c r="M140" s="42"/>
      <c r="N140" s="49"/>
    </row>
    <row r="141" spans="1:14" ht="18">
      <c r="A141" s="44"/>
      <c r="B141" s="24"/>
      <c r="C141" s="24"/>
      <c r="D141" s="37"/>
      <c r="E141" s="23"/>
      <c r="F141" s="45"/>
      <c r="G141" s="45"/>
      <c r="H141" s="46"/>
      <c r="I141" s="46"/>
      <c r="J141" s="47"/>
      <c r="K141" s="48"/>
      <c r="L141" s="48"/>
      <c r="M141" s="42"/>
      <c r="N141" s="49"/>
    </row>
    <row r="142" spans="1:14" ht="18">
      <c r="A142" s="44"/>
      <c r="B142" s="24"/>
      <c r="C142" s="24"/>
      <c r="D142" s="37"/>
      <c r="E142" s="23"/>
      <c r="F142" s="45"/>
      <c r="G142" s="45"/>
      <c r="H142" s="46"/>
      <c r="I142" s="46"/>
      <c r="J142" s="47"/>
      <c r="K142" s="48"/>
      <c r="L142" s="48"/>
      <c r="M142" s="42"/>
      <c r="N142" s="49"/>
    </row>
    <row r="143" spans="1:14" ht="18">
      <c r="A143" s="44"/>
      <c r="B143" s="24"/>
      <c r="C143" s="24"/>
      <c r="D143" s="37"/>
      <c r="E143" s="23"/>
      <c r="F143" s="45"/>
      <c r="G143" s="45"/>
      <c r="H143" s="46"/>
      <c r="I143" s="46"/>
      <c r="J143" s="47"/>
      <c r="K143" s="48"/>
      <c r="L143" s="48"/>
      <c r="M143" s="42"/>
      <c r="N143" s="49"/>
    </row>
    <row r="144" spans="1:14" ht="18">
      <c r="A144" s="44"/>
      <c r="B144" s="24"/>
      <c r="C144" s="24"/>
      <c r="D144" s="37"/>
      <c r="E144" s="23"/>
      <c r="F144" s="45"/>
      <c r="G144" s="45"/>
      <c r="H144" s="46"/>
      <c r="I144" s="46"/>
      <c r="J144" s="47"/>
      <c r="K144" s="48"/>
      <c r="L144" s="48"/>
      <c r="M144" s="42"/>
      <c r="N144" s="49"/>
    </row>
    <row r="145" spans="1:14" ht="18">
      <c r="A145" s="44"/>
      <c r="B145" s="24"/>
      <c r="C145" s="24"/>
      <c r="D145" s="37"/>
      <c r="E145" s="23"/>
      <c r="F145" s="45"/>
      <c r="G145" s="45"/>
      <c r="H145" s="46"/>
      <c r="I145" s="46"/>
      <c r="J145" s="47"/>
      <c r="K145" s="48"/>
      <c r="L145" s="48"/>
      <c r="M145" s="42"/>
      <c r="N145" s="49"/>
    </row>
    <row r="146" spans="1:14" ht="18">
      <c r="A146" s="44"/>
      <c r="B146" s="24"/>
      <c r="C146" s="24"/>
      <c r="D146" s="37"/>
      <c r="E146" s="23"/>
      <c r="F146" s="45"/>
      <c r="G146" s="45"/>
      <c r="H146" s="46"/>
      <c r="I146" s="46"/>
      <c r="J146" s="47"/>
      <c r="K146" s="48"/>
      <c r="L146" s="48"/>
      <c r="M146" s="42"/>
      <c r="N146" s="49"/>
    </row>
    <row r="147" spans="1:14" ht="18">
      <c r="A147" s="44"/>
      <c r="B147" s="24"/>
      <c r="C147" s="24"/>
      <c r="D147" s="37"/>
      <c r="E147" s="23"/>
      <c r="F147" s="45"/>
      <c r="G147" s="45"/>
      <c r="H147" s="46"/>
      <c r="I147" s="46"/>
      <c r="J147" s="47"/>
      <c r="K147" s="48"/>
      <c r="L147" s="48"/>
      <c r="M147" s="42"/>
      <c r="N147" s="49"/>
    </row>
    <row r="148" spans="1:14" ht="18">
      <c r="A148" s="44"/>
      <c r="B148" s="24"/>
      <c r="C148" s="24"/>
      <c r="D148" s="37"/>
      <c r="E148" s="23"/>
      <c r="F148" s="45"/>
      <c r="G148" s="45"/>
      <c r="H148" s="46"/>
      <c r="I148" s="46"/>
      <c r="J148" s="47"/>
      <c r="K148" s="48"/>
      <c r="L148" s="48"/>
      <c r="M148" s="42"/>
      <c r="N148" s="49"/>
    </row>
    <row r="149" spans="1:14" ht="18">
      <c r="A149" s="44"/>
      <c r="B149" s="24"/>
      <c r="C149" s="24"/>
      <c r="D149" s="37"/>
      <c r="E149" s="23"/>
      <c r="F149" s="45"/>
      <c r="G149" s="45"/>
      <c r="H149" s="46"/>
      <c r="I149" s="46"/>
      <c r="J149" s="47"/>
      <c r="K149" s="48"/>
      <c r="L149" s="48"/>
      <c r="M149" s="42"/>
      <c r="N149" s="49"/>
    </row>
    <row r="150" spans="1:14" ht="18">
      <c r="A150" s="44"/>
      <c r="B150" s="24"/>
      <c r="C150" s="24"/>
      <c r="D150" s="37"/>
      <c r="E150" s="23"/>
      <c r="F150" s="45"/>
      <c r="G150" s="45"/>
      <c r="H150" s="46"/>
      <c r="I150" s="46"/>
      <c r="J150" s="47"/>
      <c r="K150" s="48"/>
      <c r="L150" s="48"/>
      <c r="M150" s="42"/>
      <c r="N150" s="49"/>
    </row>
    <row r="151" spans="1:14" ht="18">
      <c r="A151" s="44"/>
      <c r="B151" s="24"/>
      <c r="C151" s="24"/>
      <c r="D151" s="37"/>
      <c r="E151" s="23"/>
      <c r="F151" s="45"/>
      <c r="G151" s="45"/>
      <c r="H151" s="46"/>
      <c r="I151" s="46"/>
      <c r="J151" s="47"/>
      <c r="K151" s="48"/>
      <c r="L151" s="48"/>
      <c r="M151" s="42"/>
      <c r="N151" s="49"/>
    </row>
    <row r="152" spans="1:14" ht="18">
      <c r="A152" s="44"/>
      <c r="B152" s="24"/>
      <c r="C152" s="24"/>
      <c r="D152" s="37"/>
      <c r="E152" s="23"/>
      <c r="F152" s="45"/>
      <c r="G152" s="45"/>
      <c r="H152" s="46"/>
      <c r="I152" s="46"/>
      <c r="J152" s="47"/>
      <c r="K152" s="48"/>
      <c r="L152" s="48"/>
      <c r="M152" s="42"/>
      <c r="N152" s="49"/>
    </row>
    <row r="153" spans="1:14" ht="18">
      <c r="A153" s="44"/>
      <c r="B153" s="24"/>
      <c r="C153" s="24"/>
      <c r="D153" s="37"/>
      <c r="E153" s="23"/>
      <c r="F153" s="45"/>
      <c r="G153" s="45"/>
      <c r="H153" s="46"/>
      <c r="I153" s="46"/>
      <c r="J153" s="47"/>
      <c r="K153" s="48"/>
      <c r="L153" s="48"/>
      <c r="M153" s="42"/>
      <c r="N153" s="49"/>
    </row>
    <row r="154" spans="1:14" ht="18">
      <c r="A154" s="44"/>
      <c r="B154" s="24"/>
      <c r="C154" s="24"/>
      <c r="D154" s="37"/>
      <c r="E154" s="23"/>
      <c r="F154" s="45"/>
      <c r="G154" s="45"/>
      <c r="H154" s="46"/>
      <c r="I154" s="46"/>
      <c r="J154" s="47"/>
      <c r="K154" s="48"/>
      <c r="L154" s="48"/>
      <c r="M154" s="42"/>
      <c r="N154" s="49"/>
    </row>
    <row r="155" spans="1:14" ht="18">
      <c r="A155" s="44"/>
      <c r="B155" s="24"/>
      <c r="C155" s="24"/>
      <c r="D155" s="37"/>
      <c r="E155" s="23"/>
      <c r="F155" s="45"/>
      <c r="G155" s="45"/>
      <c r="H155" s="46"/>
      <c r="I155" s="46"/>
      <c r="J155" s="47"/>
      <c r="K155" s="48"/>
      <c r="L155" s="48"/>
      <c r="M155" s="42"/>
      <c r="N155" s="49"/>
    </row>
    <row r="156" spans="1:14" ht="18">
      <c r="A156" s="44"/>
      <c r="B156" s="24"/>
      <c r="C156" s="24"/>
      <c r="D156" s="37"/>
      <c r="E156" s="23"/>
      <c r="F156" s="45"/>
      <c r="G156" s="45"/>
      <c r="H156" s="46"/>
      <c r="I156" s="46"/>
      <c r="J156" s="47"/>
      <c r="K156" s="48"/>
      <c r="L156" s="48"/>
      <c r="M156" s="42"/>
      <c r="N156" s="49"/>
    </row>
    <row r="157" spans="1:14" ht="18">
      <c r="A157" s="44"/>
      <c r="B157" s="24"/>
      <c r="C157" s="24"/>
      <c r="D157" s="37"/>
      <c r="E157" s="23"/>
      <c r="F157" s="45"/>
      <c r="G157" s="45"/>
      <c r="H157" s="46"/>
      <c r="I157" s="46"/>
      <c r="J157" s="47"/>
      <c r="K157" s="48"/>
      <c r="L157" s="48"/>
      <c r="M157" s="42"/>
      <c r="N157" s="49"/>
    </row>
    <row r="158" spans="1:14" ht="18">
      <c r="A158" s="44"/>
      <c r="B158" s="24"/>
      <c r="C158" s="24"/>
      <c r="D158" s="37"/>
      <c r="E158" s="23"/>
      <c r="F158" s="45"/>
      <c r="G158" s="45"/>
      <c r="H158" s="46"/>
      <c r="I158" s="46"/>
      <c r="J158" s="47"/>
      <c r="K158" s="48"/>
      <c r="L158" s="48"/>
      <c r="M158" s="42"/>
      <c r="N158" s="49"/>
    </row>
    <row r="159" spans="1:14" ht="18">
      <c r="A159" s="44"/>
      <c r="B159" s="24"/>
      <c r="C159" s="24"/>
      <c r="D159" s="37"/>
      <c r="E159" s="23"/>
      <c r="F159" s="45"/>
      <c r="G159" s="45"/>
      <c r="H159" s="46"/>
      <c r="I159" s="46"/>
      <c r="J159" s="47"/>
      <c r="K159" s="48"/>
      <c r="L159" s="48"/>
      <c r="M159" s="42"/>
      <c r="N159" s="49"/>
    </row>
    <row r="160" spans="1:14" ht="18">
      <c r="A160" s="44"/>
      <c r="B160" s="24"/>
      <c r="C160" s="24"/>
      <c r="D160" s="37"/>
      <c r="E160" s="23"/>
      <c r="F160" s="45"/>
      <c r="G160" s="45"/>
      <c r="H160" s="46"/>
      <c r="I160" s="46"/>
      <c r="J160" s="47"/>
      <c r="K160" s="48"/>
      <c r="L160" s="48"/>
      <c r="M160" s="42"/>
      <c r="N160" s="49"/>
    </row>
    <row r="161" spans="1:14" ht="18">
      <c r="A161" s="44"/>
      <c r="B161" s="24"/>
      <c r="C161" s="24"/>
      <c r="D161" s="37"/>
      <c r="E161" s="23"/>
      <c r="F161" s="45"/>
      <c r="G161" s="45"/>
      <c r="H161" s="46"/>
      <c r="I161" s="46"/>
      <c r="J161" s="47"/>
      <c r="K161" s="48"/>
      <c r="L161" s="48"/>
      <c r="M161" s="42"/>
      <c r="N161" s="49"/>
    </row>
    <row r="162" spans="1:14" ht="18">
      <c r="A162" s="44"/>
      <c r="B162" s="24"/>
      <c r="C162" s="24"/>
      <c r="D162" s="37"/>
      <c r="E162" s="23"/>
      <c r="F162" s="45"/>
      <c r="G162" s="45"/>
      <c r="H162" s="46"/>
      <c r="I162" s="46"/>
      <c r="J162" s="47"/>
      <c r="K162" s="48"/>
      <c r="L162" s="48"/>
      <c r="M162" s="42"/>
      <c r="N162" s="49"/>
    </row>
    <row r="163" spans="1:14" ht="18">
      <c r="A163" s="44"/>
      <c r="B163" s="24"/>
      <c r="C163" s="24"/>
      <c r="D163" s="37"/>
      <c r="E163" s="23"/>
      <c r="F163" s="45"/>
      <c r="G163" s="45"/>
      <c r="H163" s="46"/>
      <c r="I163" s="46"/>
      <c r="J163" s="47"/>
      <c r="K163" s="48"/>
      <c r="L163" s="48"/>
      <c r="M163" s="42"/>
      <c r="N163" s="49"/>
    </row>
    <row r="164" spans="1:14" ht="18">
      <c r="A164" s="44"/>
      <c r="B164" s="24"/>
      <c r="C164" s="24"/>
      <c r="D164" s="37"/>
      <c r="E164" s="23"/>
      <c r="F164" s="45"/>
      <c r="G164" s="45"/>
      <c r="H164" s="46"/>
      <c r="I164" s="46"/>
      <c r="J164" s="47"/>
      <c r="K164" s="48"/>
      <c r="L164" s="48"/>
      <c r="M164" s="42"/>
      <c r="N164" s="49"/>
    </row>
    <row r="165" spans="1:14" ht="18">
      <c r="A165" s="44"/>
      <c r="B165" s="24"/>
      <c r="C165" s="24"/>
      <c r="D165" s="37"/>
      <c r="E165" s="23"/>
      <c r="F165" s="45"/>
      <c r="G165" s="45"/>
      <c r="H165" s="46"/>
      <c r="I165" s="46"/>
      <c r="J165" s="47"/>
      <c r="K165" s="48"/>
      <c r="L165" s="48"/>
      <c r="M165" s="42"/>
      <c r="N165" s="49"/>
    </row>
    <row r="166" ht="18">
      <c r="A166" s="2"/>
    </row>
    <row r="167" ht="18">
      <c r="A167" s="2"/>
    </row>
    <row r="168" ht="18">
      <c r="A168" s="2"/>
    </row>
    <row r="170" ht="20.25">
      <c r="A170" s="5"/>
    </row>
    <row r="171" spans="1:14" ht="20.25">
      <c r="A171" s="5"/>
      <c r="B171" s="22"/>
      <c r="C171" s="22"/>
      <c r="D171" s="5"/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4" ht="20.25">
      <c r="A172" s="5"/>
      <c r="B172" s="22"/>
      <c r="C172" s="22"/>
      <c r="D172" s="5"/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1:14" ht="20.25">
      <c r="A173" s="5"/>
      <c r="B173" s="22"/>
      <c r="C173" s="22"/>
      <c r="D173" s="5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4" ht="18">
      <c r="A174" s="62"/>
      <c r="B174" s="22"/>
      <c r="C174" s="22"/>
      <c r="D174" s="63"/>
      <c r="E174" s="22"/>
      <c r="F174" s="22"/>
      <c r="G174" s="22"/>
      <c r="H174" s="22"/>
      <c r="I174" s="22"/>
      <c r="J174" s="22"/>
      <c r="K174" s="22"/>
      <c r="L174" s="22"/>
      <c r="M174" s="22"/>
      <c r="N174" s="22"/>
    </row>
    <row r="175" spans="1:14" ht="18">
      <c r="A175" s="63"/>
      <c r="B175" s="22"/>
      <c r="C175" s="22"/>
      <c r="D175" s="63"/>
      <c r="E175" s="22"/>
      <c r="F175" s="22"/>
      <c r="G175" s="22"/>
      <c r="H175" s="22"/>
      <c r="I175" s="22"/>
      <c r="J175" s="22"/>
      <c r="K175" s="22"/>
      <c r="L175" s="22"/>
      <c r="M175" s="22"/>
      <c r="N175" s="22"/>
    </row>
    <row r="176" spans="1:14" ht="18">
      <c r="A176" s="63"/>
      <c r="B176" s="22"/>
      <c r="C176" s="22"/>
      <c r="D176" s="63"/>
      <c r="E176" s="22"/>
      <c r="F176" s="22"/>
      <c r="G176" s="22"/>
      <c r="H176" s="22"/>
      <c r="I176" s="22"/>
      <c r="J176" s="22"/>
      <c r="K176" s="22"/>
      <c r="L176" s="22"/>
      <c r="M176" s="22"/>
      <c r="N176" s="22"/>
    </row>
    <row r="177" spans="1:14" ht="18">
      <c r="A177" s="62"/>
      <c r="B177" s="22"/>
      <c r="C177" s="22"/>
      <c r="D177" s="63"/>
      <c r="E177" s="22"/>
      <c r="F177" s="22"/>
      <c r="G177" s="22"/>
      <c r="H177" s="22"/>
      <c r="I177" s="22"/>
      <c r="J177" s="22"/>
      <c r="K177" s="22"/>
      <c r="L177" s="22"/>
      <c r="M177" s="22"/>
      <c r="N177" s="22"/>
    </row>
    <row r="178" spans="1:14" ht="18">
      <c r="A178" s="62"/>
      <c r="B178" s="22"/>
      <c r="C178" s="22"/>
      <c r="D178" s="63"/>
      <c r="E178" s="22"/>
      <c r="F178" s="22"/>
      <c r="G178" s="22"/>
      <c r="H178" s="22"/>
      <c r="I178" s="22"/>
      <c r="J178" s="22"/>
      <c r="K178" s="22"/>
      <c r="L178" s="22"/>
      <c r="M178" s="22"/>
      <c r="N178" s="22"/>
    </row>
    <row r="179" spans="1:16" ht="18">
      <c r="A179" s="23"/>
      <c r="B179" s="24"/>
      <c r="C179" s="24"/>
      <c r="D179" s="25"/>
      <c r="E179" s="26"/>
      <c r="F179" s="27"/>
      <c r="G179" s="64"/>
      <c r="H179" s="29"/>
      <c r="I179" s="30"/>
      <c r="J179" s="40"/>
      <c r="K179" s="41"/>
      <c r="L179" s="22"/>
      <c r="M179" s="42"/>
      <c r="N179" s="43"/>
      <c r="P179" s="29"/>
    </row>
    <row r="180" spans="1:16" ht="18">
      <c r="A180" s="23"/>
      <c r="B180" s="24"/>
      <c r="C180" s="24"/>
      <c r="D180" s="25"/>
      <c r="E180" s="26"/>
      <c r="F180" s="27"/>
      <c r="G180" s="64"/>
      <c r="H180" s="29"/>
      <c r="I180" s="30"/>
      <c r="J180" s="40"/>
      <c r="K180" s="41"/>
      <c r="L180" s="22"/>
      <c r="M180" s="42"/>
      <c r="N180" s="43"/>
      <c r="P180" s="29"/>
    </row>
    <row r="181" spans="1:16" ht="18">
      <c r="A181" s="23"/>
      <c r="B181" s="24"/>
      <c r="C181" s="24"/>
      <c r="D181" s="50"/>
      <c r="E181" s="26"/>
      <c r="F181" s="27"/>
      <c r="G181" s="28"/>
      <c r="H181" s="29"/>
      <c r="I181" s="30"/>
      <c r="J181" s="40"/>
      <c r="K181" s="41"/>
      <c r="L181" s="22"/>
      <c r="M181" s="42"/>
      <c r="N181" s="43"/>
      <c r="P181" s="29"/>
    </row>
    <row r="182" spans="1:16" ht="18">
      <c r="A182" s="23"/>
      <c r="B182" s="24"/>
      <c r="C182" s="24"/>
      <c r="D182" s="25"/>
      <c r="E182" s="26"/>
      <c r="F182" s="27"/>
      <c r="G182" s="64"/>
      <c r="H182" s="29"/>
      <c r="I182" s="30"/>
      <c r="J182" s="40"/>
      <c r="K182" s="41"/>
      <c r="L182" s="22"/>
      <c r="M182" s="42"/>
      <c r="N182" s="43"/>
      <c r="P182" s="29"/>
    </row>
    <row r="183" spans="1:16" ht="18">
      <c r="A183" s="23"/>
      <c r="B183" s="24"/>
      <c r="C183" s="24"/>
      <c r="D183" s="25"/>
      <c r="E183" s="26"/>
      <c r="F183" s="27"/>
      <c r="G183" s="64"/>
      <c r="H183" s="29"/>
      <c r="I183" s="30"/>
      <c r="J183" s="40"/>
      <c r="K183" s="41"/>
      <c r="L183" s="22"/>
      <c r="M183" s="42"/>
      <c r="N183" s="43"/>
      <c r="P183" s="29"/>
    </row>
    <row r="184" spans="1:16" ht="18">
      <c r="A184" s="23"/>
      <c r="B184" s="24"/>
      <c r="C184" s="24"/>
      <c r="D184" s="25"/>
      <c r="E184" s="26"/>
      <c r="F184" s="27"/>
      <c r="G184" s="64"/>
      <c r="H184" s="29"/>
      <c r="I184" s="30"/>
      <c r="J184" s="40"/>
      <c r="K184" s="41"/>
      <c r="L184" s="22"/>
      <c r="M184" s="42"/>
      <c r="N184" s="43"/>
      <c r="P184" s="29"/>
    </row>
    <row r="185" spans="1:16" ht="18">
      <c r="A185" s="23"/>
      <c r="B185" s="24"/>
      <c r="C185" s="24"/>
      <c r="D185" s="25"/>
      <c r="E185" s="26"/>
      <c r="F185" s="27"/>
      <c r="G185" s="64"/>
      <c r="H185" s="29"/>
      <c r="I185" s="30"/>
      <c r="J185" s="40"/>
      <c r="K185" s="41"/>
      <c r="L185" s="22"/>
      <c r="M185" s="42"/>
      <c r="N185" s="43"/>
      <c r="P185" s="29"/>
    </row>
    <row r="186" spans="1:16" ht="18">
      <c r="A186" s="23"/>
      <c r="B186" s="24"/>
      <c r="C186" s="24"/>
      <c r="D186" s="25"/>
      <c r="E186" s="26"/>
      <c r="F186" s="27"/>
      <c r="G186" s="64"/>
      <c r="H186" s="29"/>
      <c r="I186" s="30"/>
      <c r="J186" s="40"/>
      <c r="K186" s="41"/>
      <c r="L186" s="22"/>
      <c r="M186" s="42"/>
      <c r="N186" s="43"/>
      <c r="P186" s="29"/>
    </row>
    <row r="187" spans="1:16" ht="18">
      <c r="A187" s="23"/>
      <c r="B187" s="24"/>
      <c r="C187" s="24"/>
      <c r="D187" s="25"/>
      <c r="E187" s="26"/>
      <c r="F187" s="27"/>
      <c r="G187" s="64"/>
      <c r="H187" s="29"/>
      <c r="I187" s="30"/>
      <c r="J187" s="40"/>
      <c r="K187" s="41"/>
      <c r="L187" s="22"/>
      <c r="M187" s="42"/>
      <c r="N187" s="43"/>
      <c r="P187" s="29"/>
    </row>
    <row r="188" spans="1:16" ht="18">
      <c r="A188" s="23"/>
      <c r="B188" s="24"/>
      <c r="C188" s="24"/>
      <c r="D188" s="25"/>
      <c r="E188" s="26"/>
      <c r="F188" s="27"/>
      <c r="G188" s="64"/>
      <c r="H188" s="29"/>
      <c r="I188" s="30"/>
      <c r="J188" s="40"/>
      <c r="K188" s="41"/>
      <c r="L188" s="22"/>
      <c r="M188" s="42"/>
      <c r="N188" s="43"/>
      <c r="P188" s="29"/>
    </row>
    <row r="189" spans="1:16" ht="18">
      <c r="A189" s="23"/>
      <c r="B189" s="24"/>
      <c r="C189" s="24"/>
      <c r="D189" s="25"/>
      <c r="E189" s="26"/>
      <c r="F189" s="27"/>
      <c r="G189" s="64"/>
      <c r="H189" s="29"/>
      <c r="I189" s="30"/>
      <c r="J189" s="40"/>
      <c r="K189" s="41"/>
      <c r="L189" s="22"/>
      <c r="M189" s="42"/>
      <c r="N189" s="43"/>
      <c r="P189" s="29"/>
    </row>
    <row r="190" spans="1:14" ht="18">
      <c r="A190" s="23"/>
      <c r="B190" s="24"/>
      <c r="C190" s="24"/>
      <c r="D190" s="25"/>
      <c r="E190" s="26"/>
      <c r="F190" s="27"/>
      <c r="G190" s="64"/>
      <c r="H190" s="29"/>
      <c r="I190" s="30"/>
      <c r="J190" s="40"/>
      <c r="K190" s="41"/>
      <c r="L190" s="22"/>
      <c r="M190" s="42"/>
      <c r="N190" s="43"/>
    </row>
    <row r="191" spans="1:16" ht="18">
      <c r="A191" s="23"/>
      <c r="B191" s="24"/>
      <c r="C191" s="24"/>
      <c r="D191" s="25"/>
      <c r="E191" s="26"/>
      <c r="F191" s="27"/>
      <c r="G191" s="64"/>
      <c r="H191" s="29"/>
      <c r="I191" s="30"/>
      <c r="J191" s="40"/>
      <c r="K191" s="41"/>
      <c r="L191" s="22"/>
      <c r="M191" s="42"/>
      <c r="N191" s="43"/>
      <c r="P191" s="29"/>
    </row>
    <row r="192" spans="1:16" ht="18">
      <c r="A192" s="23"/>
      <c r="B192" s="24"/>
      <c r="C192" s="24"/>
      <c r="D192" s="65"/>
      <c r="E192" s="66"/>
      <c r="F192" s="66"/>
      <c r="G192" s="64"/>
      <c r="H192" s="29"/>
      <c r="I192" s="30"/>
      <c r="J192" s="40"/>
      <c r="K192" s="41"/>
      <c r="L192" s="22"/>
      <c r="M192" s="42"/>
      <c r="N192" s="43"/>
      <c r="P192" s="29"/>
    </row>
    <row r="193" spans="1:16" ht="18">
      <c r="A193" s="23"/>
      <c r="B193" s="24"/>
      <c r="C193" s="24"/>
      <c r="D193" s="25"/>
      <c r="E193" s="26"/>
      <c r="F193" s="27"/>
      <c r="G193" s="64"/>
      <c r="H193" s="29"/>
      <c r="I193" s="30"/>
      <c r="J193" s="40"/>
      <c r="K193" s="41"/>
      <c r="L193" s="22"/>
      <c r="M193" s="42"/>
      <c r="N193" s="43"/>
      <c r="P193" s="29"/>
    </row>
    <row r="194" spans="1:16" ht="18">
      <c r="A194" s="23"/>
      <c r="B194" s="24"/>
      <c r="C194" s="24"/>
      <c r="D194" s="25"/>
      <c r="E194" s="26"/>
      <c r="F194" s="27"/>
      <c r="G194" s="28"/>
      <c r="H194" s="29"/>
      <c r="I194" s="30"/>
      <c r="J194" s="40"/>
      <c r="K194" s="41"/>
      <c r="L194" s="22"/>
      <c r="M194" s="42"/>
      <c r="N194" s="43"/>
      <c r="P194" s="29"/>
    </row>
    <row r="195" spans="1:16" ht="18">
      <c r="A195" s="23"/>
      <c r="B195" s="24"/>
      <c r="C195" s="24"/>
      <c r="D195" s="25"/>
      <c r="E195" s="26"/>
      <c r="F195" s="27"/>
      <c r="G195" s="64"/>
      <c r="H195" s="29"/>
      <c r="I195" s="30"/>
      <c r="J195" s="40"/>
      <c r="K195" s="41"/>
      <c r="L195" s="22"/>
      <c r="M195" s="42"/>
      <c r="N195" s="43"/>
      <c r="P195" s="29"/>
    </row>
    <row r="196" spans="1:16" ht="18">
      <c r="A196" s="23"/>
      <c r="B196" s="24"/>
      <c r="C196" s="24"/>
      <c r="D196" s="65"/>
      <c r="E196" s="66"/>
      <c r="F196" s="66"/>
      <c r="G196" s="64"/>
      <c r="H196" s="29"/>
      <c r="I196" s="30"/>
      <c r="J196" s="40"/>
      <c r="K196" s="41"/>
      <c r="L196" s="22"/>
      <c r="M196" s="42"/>
      <c r="N196" s="43"/>
      <c r="P196" s="29"/>
    </row>
    <row r="197" spans="1:16" ht="18">
      <c r="A197" s="23"/>
      <c r="B197" s="24"/>
      <c r="C197" s="24"/>
      <c r="D197" s="25"/>
      <c r="E197" s="26"/>
      <c r="F197" s="27"/>
      <c r="G197" s="64"/>
      <c r="H197" s="29"/>
      <c r="I197" s="30"/>
      <c r="J197" s="40"/>
      <c r="K197" s="41"/>
      <c r="L197" s="22"/>
      <c r="M197" s="42"/>
      <c r="N197" s="43"/>
      <c r="P197" s="29"/>
    </row>
    <row r="198" spans="1:16" ht="18">
      <c r="A198" s="23"/>
      <c r="B198" s="24"/>
      <c r="C198" s="24"/>
      <c r="D198" s="25"/>
      <c r="E198" s="26"/>
      <c r="F198" s="27"/>
      <c r="G198" s="64"/>
      <c r="H198" s="29"/>
      <c r="I198" s="30"/>
      <c r="J198" s="40"/>
      <c r="K198" s="41"/>
      <c r="L198" s="22"/>
      <c r="M198" s="42"/>
      <c r="N198" s="43"/>
      <c r="P198" s="29"/>
    </row>
    <row r="199" spans="1:16" ht="18">
      <c r="A199" s="23"/>
      <c r="B199" s="24"/>
      <c r="C199" s="24"/>
      <c r="D199" s="25"/>
      <c r="E199" s="26"/>
      <c r="F199" s="27"/>
      <c r="G199" s="64"/>
      <c r="H199" s="29"/>
      <c r="I199" s="30"/>
      <c r="J199" s="40"/>
      <c r="K199" s="41"/>
      <c r="L199" s="22"/>
      <c r="M199" s="42"/>
      <c r="N199" s="43"/>
      <c r="P199" s="29"/>
    </row>
    <row r="200" spans="1:16" ht="18">
      <c r="A200" s="23"/>
      <c r="B200" s="24"/>
      <c r="C200" s="24"/>
      <c r="D200" s="25"/>
      <c r="E200" s="26"/>
      <c r="F200" s="27"/>
      <c r="G200" s="28"/>
      <c r="H200" s="29"/>
      <c r="I200" s="30"/>
      <c r="J200" s="40"/>
      <c r="K200" s="41"/>
      <c r="L200" s="22"/>
      <c r="M200" s="42"/>
      <c r="N200" s="43"/>
      <c r="P200" s="29"/>
    </row>
    <row r="201" spans="1:16" ht="18">
      <c r="A201" s="23"/>
      <c r="B201" s="24"/>
      <c r="C201" s="24"/>
      <c r="D201" s="25"/>
      <c r="E201" s="26"/>
      <c r="F201" s="27"/>
      <c r="G201" s="64"/>
      <c r="H201" s="29"/>
      <c r="I201" s="30"/>
      <c r="J201" s="40"/>
      <c r="K201" s="41"/>
      <c r="L201" s="22"/>
      <c r="M201" s="42"/>
      <c r="N201" s="43"/>
      <c r="P201" s="29"/>
    </row>
    <row r="202" spans="1:16" ht="18">
      <c r="A202" s="23"/>
      <c r="B202" s="24"/>
      <c r="C202" s="24"/>
      <c r="D202" s="25"/>
      <c r="E202" s="66"/>
      <c r="F202" s="27"/>
      <c r="G202" s="64"/>
      <c r="H202" s="29"/>
      <c r="I202" s="30"/>
      <c r="J202" s="40"/>
      <c r="K202" s="41"/>
      <c r="L202" s="22"/>
      <c r="M202" s="42"/>
      <c r="N202" s="43"/>
      <c r="P202" s="29"/>
    </row>
    <row r="203" spans="1:16" ht="18">
      <c r="A203" s="23"/>
      <c r="B203" s="24"/>
      <c r="C203" s="24"/>
      <c r="D203" s="25"/>
      <c r="E203" s="26"/>
      <c r="F203" s="27"/>
      <c r="G203" s="64"/>
      <c r="H203" s="29"/>
      <c r="I203" s="30"/>
      <c r="J203" s="40"/>
      <c r="K203" s="41"/>
      <c r="L203" s="22"/>
      <c r="M203" s="42"/>
      <c r="N203" s="43"/>
      <c r="P203" s="29"/>
    </row>
    <row r="204" spans="1:14" ht="15" customHeight="1">
      <c r="A204" s="23"/>
      <c r="B204" s="23"/>
      <c r="C204" s="23"/>
      <c r="D204" s="25"/>
      <c r="E204" s="26"/>
      <c r="F204" s="27"/>
      <c r="G204" s="28"/>
      <c r="H204" s="67"/>
      <c r="I204" s="67"/>
      <c r="J204" s="40"/>
      <c r="K204" s="41"/>
      <c r="L204" s="22"/>
      <c r="M204" s="42"/>
      <c r="N204" s="43"/>
    </row>
    <row r="205" spans="1:14" ht="15">
      <c r="A205" s="23"/>
      <c r="D205" s="68"/>
      <c r="E205" s="23"/>
      <c r="F205" s="45"/>
      <c r="G205" s="69"/>
      <c r="H205" s="37"/>
      <c r="I205" s="37"/>
      <c r="J205" s="40"/>
      <c r="K205" s="41"/>
      <c r="L205" s="22"/>
      <c r="M205" s="42"/>
      <c r="N205" s="43"/>
    </row>
    <row r="206" spans="1:14" ht="15">
      <c r="A206" s="23"/>
      <c r="B206" s="23"/>
      <c r="C206" s="23"/>
      <c r="D206" s="37"/>
      <c r="E206" s="23"/>
      <c r="F206" s="45"/>
      <c r="G206" s="69"/>
      <c r="H206" s="60"/>
      <c r="I206" s="70"/>
      <c r="J206" s="40"/>
      <c r="K206" s="41"/>
      <c r="L206" s="22"/>
      <c r="M206" s="42"/>
      <c r="N206" s="43"/>
    </row>
    <row r="207" spans="10:14" ht="15">
      <c r="J207" s="40"/>
      <c r="K207" s="41"/>
      <c r="L207" s="22"/>
      <c r="M207" s="42"/>
      <c r="N207" s="43"/>
    </row>
    <row r="208" spans="1:16" ht="18">
      <c r="A208" s="23"/>
      <c r="B208" s="24"/>
      <c r="C208" s="24"/>
      <c r="D208" s="25"/>
      <c r="E208" s="26"/>
      <c r="F208" s="27"/>
      <c r="G208" s="28"/>
      <c r="H208" s="29"/>
      <c r="I208" s="30"/>
      <c r="J208" s="40"/>
      <c r="K208" s="41"/>
      <c r="L208" s="22"/>
      <c r="M208" s="42"/>
      <c r="N208" s="43"/>
      <c r="P208" s="29"/>
    </row>
    <row r="209" spans="1:16" ht="18">
      <c r="A209" s="23"/>
      <c r="B209" s="24"/>
      <c r="C209" s="24"/>
      <c r="D209" s="25"/>
      <c r="E209" s="26"/>
      <c r="F209" s="27"/>
      <c r="G209" s="28"/>
      <c r="H209" s="29"/>
      <c r="I209" s="30"/>
      <c r="J209" s="40"/>
      <c r="K209" s="41"/>
      <c r="L209" s="22"/>
      <c r="M209" s="42"/>
      <c r="N209" s="43"/>
      <c r="P209" s="29"/>
    </row>
    <row r="210" spans="1:16" ht="18">
      <c r="A210" s="23"/>
      <c r="B210" s="24"/>
      <c r="C210" s="24"/>
      <c r="D210" s="25"/>
      <c r="E210" s="66"/>
      <c r="F210" s="71"/>
      <c r="G210" s="28"/>
      <c r="H210" s="29"/>
      <c r="I210" s="30"/>
      <c r="J210" s="40"/>
      <c r="K210" s="41"/>
      <c r="L210" s="22"/>
      <c r="M210" s="42"/>
      <c r="N210" s="43"/>
      <c r="P210" s="29"/>
    </row>
    <row r="211" spans="1:16" ht="18">
      <c r="A211" s="23"/>
      <c r="B211" s="24"/>
      <c r="C211" s="24"/>
      <c r="D211" s="25"/>
      <c r="E211" s="66"/>
      <c r="F211" s="27"/>
      <c r="G211" s="28"/>
      <c r="H211" s="29"/>
      <c r="I211" s="30"/>
      <c r="J211" s="40"/>
      <c r="K211" s="41"/>
      <c r="L211" s="22"/>
      <c r="M211" s="42"/>
      <c r="N211" s="43"/>
      <c r="P211" s="29"/>
    </row>
    <row r="212" spans="1:16" ht="18">
      <c r="A212" s="23"/>
      <c r="B212" s="24"/>
      <c r="C212" s="24"/>
      <c r="D212" s="25"/>
      <c r="E212" s="66"/>
      <c r="F212" s="71"/>
      <c r="G212" s="28"/>
      <c r="H212" s="29"/>
      <c r="I212" s="30"/>
      <c r="J212" s="40"/>
      <c r="K212" s="41"/>
      <c r="L212" s="22"/>
      <c r="M212" s="42"/>
      <c r="N212" s="43"/>
      <c r="P212" s="29"/>
    </row>
    <row r="213" spans="1:16" ht="18">
      <c r="A213" s="23"/>
      <c r="B213" s="24"/>
      <c r="C213" s="24"/>
      <c r="D213" s="25"/>
      <c r="E213" s="66"/>
      <c r="F213" s="27"/>
      <c r="G213" s="28"/>
      <c r="H213" s="29"/>
      <c r="I213" s="30"/>
      <c r="J213" s="40"/>
      <c r="K213" s="41"/>
      <c r="L213" s="22"/>
      <c r="M213" s="42"/>
      <c r="N213" s="43"/>
      <c r="P213" s="29"/>
    </row>
    <row r="214" spans="1:16" ht="18">
      <c r="A214" s="23"/>
      <c r="B214" s="24"/>
      <c r="C214" s="24"/>
      <c r="D214" s="25"/>
      <c r="E214" s="66"/>
      <c r="F214" s="66"/>
      <c r="G214" s="28"/>
      <c r="H214" s="29"/>
      <c r="I214" s="30"/>
      <c r="J214" s="40"/>
      <c r="K214" s="41"/>
      <c r="L214" s="22"/>
      <c r="M214" s="42"/>
      <c r="N214" s="43"/>
      <c r="P214" s="29"/>
    </row>
    <row r="215" spans="1:16" ht="18">
      <c r="A215" s="23"/>
      <c r="B215" s="24"/>
      <c r="C215" s="24"/>
      <c r="D215" s="25"/>
      <c r="E215" s="66"/>
      <c r="F215" s="27"/>
      <c r="G215" s="28"/>
      <c r="H215" s="29"/>
      <c r="I215" s="30"/>
      <c r="J215" s="40"/>
      <c r="K215" s="41"/>
      <c r="L215" s="22"/>
      <c r="M215" s="42"/>
      <c r="N215" s="43"/>
      <c r="P215" s="29"/>
    </row>
    <row r="216" spans="1:16" ht="18">
      <c r="A216" s="23"/>
      <c r="B216" s="24"/>
      <c r="C216" s="24"/>
      <c r="D216" s="25"/>
      <c r="E216" s="66"/>
      <c r="F216" s="27"/>
      <c r="G216" s="28"/>
      <c r="H216" s="29"/>
      <c r="I216" s="30"/>
      <c r="J216" s="40"/>
      <c r="K216" s="41"/>
      <c r="L216" s="22"/>
      <c r="M216" s="42"/>
      <c r="N216" s="43"/>
      <c r="P216" s="29"/>
    </row>
    <row r="217" spans="1:16" ht="18">
      <c r="A217" s="23"/>
      <c r="B217" s="24"/>
      <c r="C217" s="24"/>
      <c r="D217" s="25"/>
      <c r="E217" s="66"/>
      <c r="F217" s="27"/>
      <c r="G217" s="28"/>
      <c r="H217" s="29"/>
      <c r="I217" s="30"/>
      <c r="J217" s="40"/>
      <c r="K217" s="41"/>
      <c r="L217" s="22"/>
      <c r="M217" s="42"/>
      <c r="N217" s="43"/>
      <c r="P217" s="29"/>
    </row>
    <row r="218" spans="1:16" ht="18">
      <c r="A218" s="23"/>
      <c r="B218" s="24"/>
      <c r="C218" s="24"/>
      <c r="D218" s="65"/>
      <c r="E218" s="66"/>
      <c r="F218" s="66"/>
      <c r="G218" s="28"/>
      <c r="H218" s="29"/>
      <c r="I218" s="30"/>
      <c r="J218" s="40"/>
      <c r="K218" s="41"/>
      <c r="L218" s="22"/>
      <c r="M218" s="42"/>
      <c r="N218" s="43"/>
      <c r="P218" s="29"/>
    </row>
    <row r="219" spans="1:16" ht="18">
      <c r="A219" s="23"/>
      <c r="B219" s="24"/>
      <c r="C219" s="24"/>
      <c r="D219" s="25"/>
      <c r="E219" s="66"/>
      <c r="F219" s="27"/>
      <c r="G219" s="28"/>
      <c r="H219" s="29"/>
      <c r="I219" s="30"/>
      <c r="J219" s="40"/>
      <c r="K219" s="41"/>
      <c r="L219" s="22"/>
      <c r="M219" s="42"/>
      <c r="N219" s="43"/>
      <c r="P219" s="29"/>
    </row>
    <row r="220" spans="1:16" ht="18">
      <c r="A220" s="23"/>
      <c r="B220" s="24"/>
      <c r="C220" s="24"/>
      <c r="D220" s="65"/>
      <c r="E220" s="66"/>
      <c r="F220" s="27"/>
      <c r="G220" s="28"/>
      <c r="H220" s="29"/>
      <c r="I220" s="30"/>
      <c r="J220" s="40"/>
      <c r="K220" s="41"/>
      <c r="L220" s="22"/>
      <c r="M220" s="42"/>
      <c r="N220" s="43"/>
      <c r="P220" s="29"/>
    </row>
    <row r="221" spans="1:16" ht="18">
      <c r="A221" s="23"/>
      <c r="B221" s="24"/>
      <c r="C221" s="24"/>
      <c r="D221" s="25"/>
      <c r="E221" s="66"/>
      <c r="F221" s="66"/>
      <c r="G221" s="28"/>
      <c r="H221" s="29"/>
      <c r="I221" s="30"/>
      <c r="J221" s="40"/>
      <c r="K221" s="41"/>
      <c r="L221" s="22"/>
      <c r="M221" s="42"/>
      <c r="N221" s="43"/>
      <c r="P221" s="29"/>
    </row>
    <row r="222" spans="1:16" ht="18">
      <c r="A222" s="23"/>
      <c r="B222" s="24"/>
      <c r="C222" s="24"/>
      <c r="D222" s="25"/>
      <c r="E222" s="66"/>
      <c r="F222" s="27"/>
      <c r="G222" s="28"/>
      <c r="H222" s="29"/>
      <c r="I222" s="30"/>
      <c r="J222" s="40"/>
      <c r="K222" s="41"/>
      <c r="L222" s="22"/>
      <c r="M222" s="42"/>
      <c r="N222" s="43"/>
      <c r="P222" s="29"/>
    </row>
    <row r="223" spans="1:16" ht="18">
      <c r="A223" s="23"/>
      <c r="B223" s="24"/>
      <c r="C223" s="24"/>
      <c r="D223" s="25"/>
      <c r="E223" s="26"/>
      <c r="F223" s="27"/>
      <c r="G223" s="28"/>
      <c r="H223" s="29"/>
      <c r="I223" s="30"/>
      <c r="J223" s="40"/>
      <c r="K223" s="41"/>
      <c r="L223" s="22"/>
      <c r="M223" s="42"/>
      <c r="N223" s="43"/>
      <c r="P223" s="29"/>
    </row>
    <row r="224" spans="1:16" ht="18">
      <c r="A224" s="23"/>
      <c r="B224" s="24"/>
      <c r="C224" s="24"/>
      <c r="D224" s="25"/>
      <c r="E224" s="66"/>
      <c r="F224" s="66"/>
      <c r="G224" s="28"/>
      <c r="H224" s="29"/>
      <c r="I224" s="30"/>
      <c r="J224" s="40"/>
      <c r="K224" s="41"/>
      <c r="L224" s="22"/>
      <c r="M224" s="42"/>
      <c r="N224" s="43"/>
      <c r="P224" s="29"/>
    </row>
    <row r="225" spans="1:16" ht="18">
      <c r="A225" s="23"/>
      <c r="B225" s="24"/>
      <c r="C225" s="24"/>
      <c r="D225" s="25"/>
      <c r="E225" s="26"/>
      <c r="F225" s="27"/>
      <c r="G225" s="28"/>
      <c r="H225" s="29"/>
      <c r="I225" s="30"/>
      <c r="J225" s="40"/>
      <c r="K225" s="41"/>
      <c r="L225" s="22"/>
      <c r="M225" s="42"/>
      <c r="N225" s="43"/>
      <c r="P225" s="29"/>
    </row>
    <row r="226" spans="1:16" ht="18">
      <c r="A226" s="23"/>
      <c r="B226" s="24"/>
      <c r="C226" s="24"/>
      <c r="D226" s="25"/>
      <c r="E226" s="66"/>
      <c r="F226" s="71"/>
      <c r="G226" s="28"/>
      <c r="H226" s="29"/>
      <c r="I226" s="30"/>
      <c r="J226" s="40"/>
      <c r="K226" s="41"/>
      <c r="L226" s="22"/>
      <c r="M226" s="42"/>
      <c r="N226" s="43"/>
      <c r="P226" s="29"/>
    </row>
    <row r="227" spans="1:16" ht="18">
      <c r="A227" s="23"/>
      <c r="B227" s="24"/>
      <c r="C227" s="24"/>
      <c r="D227" s="25"/>
      <c r="E227" s="66"/>
      <c r="F227" s="27"/>
      <c r="G227" s="28"/>
      <c r="H227" s="29"/>
      <c r="I227" s="30"/>
      <c r="J227" s="40"/>
      <c r="K227" s="41"/>
      <c r="L227" s="22"/>
      <c r="M227" s="42"/>
      <c r="N227" s="43"/>
      <c r="P227" s="29"/>
    </row>
    <row r="228" spans="1:16" ht="18">
      <c r="A228" s="23"/>
      <c r="B228" s="24"/>
      <c r="C228" s="24"/>
      <c r="D228" s="25"/>
      <c r="E228" s="66"/>
      <c r="F228" s="66"/>
      <c r="G228" s="28"/>
      <c r="H228" s="29"/>
      <c r="I228" s="30"/>
      <c r="J228" s="40"/>
      <c r="K228" s="41"/>
      <c r="L228" s="22"/>
      <c r="M228" s="42"/>
      <c r="N228" s="43"/>
      <c r="P228" s="29"/>
    </row>
    <row r="229" spans="1:16" ht="18">
      <c r="A229" s="23"/>
      <c r="B229" s="24"/>
      <c r="C229" s="24"/>
      <c r="D229" s="25"/>
      <c r="E229" s="26"/>
      <c r="F229" s="27"/>
      <c r="G229" s="28"/>
      <c r="H229" s="29"/>
      <c r="I229" s="30"/>
      <c r="J229" s="40"/>
      <c r="K229" s="41"/>
      <c r="L229" s="22"/>
      <c r="M229" s="42"/>
      <c r="N229" s="43"/>
      <c r="P229" s="29"/>
    </row>
    <row r="230" spans="1:16" ht="18">
      <c r="A230" s="23"/>
      <c r="B230" s="24"/>
      <c r="C230" s="24"/>
      <c r="D230" s="25"/>
      <c r="E230" s="26"/>
      <c r="F230" s="27"/>
      <c r="G230" s="28"/>
      <c r="H230" s="29"/>
      <c r="I230" s="30"/>
      <c r="J230" s="40"/>
      <c r="K230" s="41"/>
      <c r="L230" s="22"/>
      <c r="M230" s="42"/>
      <c r="N230" s="43"/>
      <c r="P230" s="29"/>
    </row>
    <row r="231" spans="1:16" ht="18">
      <c r="A231" s="23"/>
      <c r="B231" s="24"/>
      <c r="C231" s="24"/>
      <c r="D231" s="65"/>
      <c r="E231" s="66"/>
      <c r="F231" s="27"/>
      <c r="G231" s="28"/>
      <c r="H231" s="29"/>
      <c r="I231" s="30"/>
      <c r="J231" s="40"/>
      <c r="K231" s="41"/>
      <c r="L231" s="22"/>
      <c r="M231" s="42"/>
      <c r="N231" s="43"/>
      <c r="P231" s="29"/>
    </row>
    <row r="232" spans="1:16" ht="18">
      <c r="A232" s="23"/>
      <c r="B232" s="24"/>
      <c r="C232" s="24"/>
      <c r="D232" s="25"/>
      <c r="E232" s="26"/>
      <c r="F232" s="27"/>
      <c r="G232" s="28"/>
      <c r="H232" s="29"/>
      <c r="I232" s="30"/>
      <c r="J232" s="40"/>
      <c r="K232" s="41"/>
      <c r="L232" s="22"/>
      <c r="M232" s="42"/>
      <c r="N232" s="43"/>
      <c r="P232" s="29"/>
    </row>
    <row r="233" spans="1:14" ht="15">
      <c r="A233" s="37"/>
      <c r="B233" s="36"/>
      <c r="C233" s="36"/>
      <c r="D233" s="37"/>
      <c r="E233" s="37"/>
      <c r="F233" s="37"/>
      <c r="G233" s="37"/>
      <c r="H233" s="37"/>
      <c r="I233" s="39"/>
      <c r="J233" s="40"/>
      <c r="K233" s="41"/>
      <c r="L233" s="22"/>
      <c r="M233" s="42"/>
      <c r="N233" s="43"/>
    </row>
    <row r="234" spans="1:14" ht="15">
      <c r="A234" s="37"/>
      <c r="B234" s="36"/>
      <c r="C234" s="36"/>
      <c r="D234" s="37"/>
      <c r="E234" s="38"/>
      <c r="F234" s="37"/>
      <c r="G234" s="37"/>
      <c r="H234" s="37"/>
      <c r="I234" s="37"/>
      <c r="J234" s="40"/>
      <c r="K234" s="41"/>
      <c r="L234" s="22"/>
      <c r="M234" s="42"/>
      <c r="N234" s="43"/>
    </row>
    <row r="235" spans="1:14" ht="15">
      <c r="A235" s="37"/>
      <c r="B235" s="36"/>
      <c r="C235" s="36"/>
      <c r="D235" s="37"/>
      <c r="E235" s="72"/>
      <c r="F235" s="37"/>
      <c r="G235" s="37"/>
      <c r="H235" s="37"/>
      <c r="I235" s="39"/>
      <c r="J235" s="40"/>
      <c r="K235" s="41"/>
      <c r="L235" s="22"/>
      <c r="M235" s="42"/>
      <c r="N235" s="43"/>
    </row>
    <row r="236" spans="1:14" ht="15">
      <c r="A236" s="37"/>
      <c r="B236" s="36"/>
      <c r="C236" s="36"/>
      <c r="D236" s="37"/>
      <c r="E236" s="38"/>
      <c r="F236" s="37"/>
      <c r="G236" s="37"/>
      <c r="H236" s="37"/>
      <c r="I236" s="39"/>
      <c r="J236" s="40"/>
      <c r="K236" s="41"/>
      <c r="L236" s="22"/>
      <c r="M236" s="42"/>
      <c r="N236" s="43"/>
    </row>
    <row r="237" spans="1:14" ht="15">
      <c r="A237" s="37"/>
      <c r="B237" s="36"/>
      <c r="C237" s="36"/>
      <c r="D237" s="37"/>
      <c r="E237" s="38"/>
      <c r="F237" s="37"/>
      <c r="G237" s="37"/>
      <c r="H237" s="37"/>
      <c r="I237" s="39"/>
      <c r="J237" s="40"/>
      <c r="K237" s="41"/>
      <c r="L237" s="22"/>
      <c r="M237" s="42"/>
      <c r="N237" s="43"/>
    </row>
    <row r="238" spans="1:14" ht="15">
      <c r="A238" s="37"/>
      <c r="B238" s="36"/>
      <c r="C238" s="36"/>
      <c r="D238" s="37"/>
      <c r="E238" s="38"/>
      <c r="F238" s="37"/>
      <c r="G238" s="37"/>
      <c r="H238" s="37"/>
      <c r="I238" s="39"/>
      <c r="J238" s="40"/>
      <c r="K238" s="41"/>
      <c r="L238" s="22"/>
      <c r="M238" s="42"/>
      <c r="N238" s="43"/>
    </row>
    <row r="239" spans="1:14" ht="15">
      <c r="A239" s="37"/>
      <c r="B239" s="36"/>
      <c r="C239" s="36"/>
      <c r="D239" s="37"/>
      <c r="E239" s="38"/>
      <c r="F239" s="37"/>
      <c r="G239" s="37"/>
      <c r="H239" s="37"/>
      <c r="I239" s="39"/>
      <c r="J239" s="40"/>
      <c r="K239" s="41"/>
      <c r="L239" s="22"/>
      <c r="M239" s="42"/>
      <c r="N239" s="43"/>
    </row>
    <row r="240" spans="1:14" ht="14.25">
      <c r="A240" s="37"/>
      <c r="B240" s="50"/>
      <c r="C240" s="50"/>
      <c r="D240" s="22"/>
      <c r="E240" s="22"/>
      <c r="F240" s="22"/>
      <c r="G240" s="22"/>
      <c r="H240" s="22"/>
      <c r="I240" s="22"/>
      <c r="J240" s="22"/>
      <c r="K240" s="22"/>
      <c r="L240" s="22"/>
      <c r="M240" s="42"/>
      <c r="N240" s="43"/>
    </row>
    <row r="241" spans="1:14" ht="14.25">
      <c r="A241" s="37"/>
      <c r="B241" s="50"/>
      <c r="C241" s="50"/>
      <c r="D241" s="22"/>
      <c r="E241" s="22"/>
      <c r="F241" s="22"/>
      <c r="G241" s="22"/>
      <c r="H241" s="22"/>
      <c r="I241" s="22"/>
      <c r="J241" s="22"/>
      <c r="K241" s="22"/>
      <c r="L241" s="22"/>
      <c r="M241" s="42"/>
      <c r="N241" s="43"/>
    </row>
    <row r="242" spans="1:14" ht="14.25">
      <c r="A242" s="37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42"/>
      <c r="N242" s="43"/>
    </row>
    <row r="243" spans="1:14" ht="14.25">
      <c r="A243" s="37"/>
      <c r="B243" s="50"/>
      <c r="C243" s="50"/>
      <c r="D243" s="22"/>
      <c r="E243" s="22"/>
      <c r="F243" s="22"/>
      <c r="G243" s="22"/>
      <c r="H243" s="22"/>
      <c r="I243" s="22"/>
      <c r="J243" s="22"/>
      <c r="K243" s="22"/>
      <c r="L243" s="22"/>
      <c r="M243" s="42"/>
      <c r="N243" s="43"/>
    </row>
    <row r="244" spans="1:14" ht="14.25">
      <c r="A244" s="37"/>
      <c r="B244" s="50"/>
      <c r="C244" s="50"/>
      <c r="D244" s="22"/>
      <c r="E244" s="22"/>
      <c r="F244" s="22"/>
      <c r="G244" s="22"/>
      <c r="H244" s="22"/>
      <c r="I244" s="22"/>
      <c r="J244" s="22"/>
      <c r="K244" s="22"/>
      <c r="L244" s="22"/>
      <c r="M244" s="42"/>
      <c r="N244" s="43"/>
    </row>
    <row r="245" spans="1:14" ht="18">
      <c r="A245" s="44"/>
      <c r="B245" s="24"/>
      <c r="C245" s="24"/>
      <c r="D245" s="37"/>
      <c r="E245" s="23"/>
      <c r="F245" s="45"/>
      <c r="G245" s="45"/>
      <c r="H245" s="46"/>
      <c r="I245" s="46"/>
      <c r="J245" s="47"/>
      <c r="K245" s="48"/>
      <c r="L245" s="48"/>
      <c r="M245" s="42"/>
      <c r="N245" s="49"/>
    </row>
    <row r="246" spans="1:14" ht="18">
      <c r="A246" s="44"/>
      <c r="B246" s="24"/>
      <c r="C246" s="24"/>
      <c r="D246" s="37"/>
      <c r="E246" s="23"/>
      <c r="F246" s="45"/>
      <c r="G246" s="45"/>
      <c r="H246" s="46"/>
      <c r="I246" s="46"/>
      <c r="J246" s="47"/>
      <c r="K246" s="48"/>
      <c r="L246" s="48"/>
      <c r="M246" s="42"/>
      <c r="N246" s="49"/>
    </row>
    <row r="247" spans="1:14" ht="18">
      <c r="A247" s="44"/>
      <c r="B247" s="24"/>
      <c r="C247" s="24"/>
      <c r="D247" s="37"/>
      <c r="E247" s="23"/>
      <c r="F247" s="45"/>
      <c r="G247" s="45"/>
      <c r="H247" s="46"/>
      <c r="I247" s="46"/>
      <c r="J247" s="47"/>
      <c r="K247" s="48"/>
      <c r="L247" s="48"/>
      <c r="M247" s="42"/>
      <c r="N247" s="49"/>
    </row>
    <row r="248" spans="1:14" ht="18">
      <c r="A248" s="44"/>
      <c r="B248" s="24"/>
      <c r="C248" s="24"/>
      <c r="D248" s="37"/>
      <c r="E248" s="23"/>
      <c r="F248" s="45"/>
      <c r="G248" s="45"/>
      <c r="H248" s="46"/>
      <c r="I248" s="46"/>
      <c r="J248" s="47"/>
      <c r="K248" s="48"/>
      <c r="L248" s="48"/>
      <c r="M248" s="42"/>
      <c r="N248" s="49"/>
    </row>
    <row r="249" spans="1:14" ht="18">
      <c r="A249" s="44"/>
      <c r="B249" s="24"/>
      <c r="C249" s="24"/>
      <c r="D249" s="37"/>
      <c r="E249" s="23"/>
      <c r="F249" s="45"/>
      <c r="G249" s="45"/>
      <c r="H249" s="46"/>
      <c r="I249" s="46"/>
      <c r="J249" s="47"/>
      <c r="K249" s="48"/>
      <c r="L249" s="48"/>
      <c r="M249" s="42"/>
      <c r="N249" s="49"/>
    </row>
    <row r="250" spans="1:14" ht="18">
      <c r="A250" s="44"/>
      <c r="B250" s="24"/>
      <c r="C250" s="24"/>
      <c r="D250" s="37"/>
      <c r="E250" s="23"/>
      <c r="F250" s="45"/>
      <c r="G250" s="45"/>
      <c r="H250" s="46"/>
      <c r="I250" s="46"/>
      <c r="J250" s="47"/>
      <c r="K250" s="48"/>
      <c r="L250" s="48"/>
      <c r="M250" s="42"/>
      <c r="N250" s="49"/>
    </row>
    <row r="251" spans="1:14" ht="18">
      <c r="A251" s="44"/>
      <c r="B251" s="24"/>
      <c r="C251" s="24"/>
      <c r="D251" s="37"/>
      <c r="E251" s="23"/>
      <c r="F251" s="45"/>
      <c r="G251" s="45"/>
      <c r="H251" s="46"/>
      <c r="I251" s="46"/>
      <c r="J251" s="47"/>
      <c r="K251" s="48"/>
      <c r="L251" s="48"/>
      <c r="M251" s="42"/>
      <c r="N251" s="49"/>
    </row>
    <row r="252" spans="1:14" ht="18">
      <c r="A252" s="44"/>
      <c r="B252" s="24"/>
      <c r="C252" s="24"/>
      <c r="D252" s="37"/>
      <c r="E252" s="23"/>
      <c r="F252" s="45"/>
      <c r="G252" s="45"/>
      <c r="H252" s="46"/>
      <c r="I252" s="46"/>
      <c r="J252" s="47"/>
      <c r="K252" s="48"/>
      <c r="L252" s="48"/>
      <c r="M252" s="42"/>
      <c r="N252" s="49"/>
    </row>
    <row r="253" spans="1:14" ht="18">
      <c r="A253" s="44"/>
      <c r="B253" s="24"/>
      <c r="C253" s="24"/>
      <c r="D253" s="37"/>
      <c r="E253" s="23"/>
      <c r="F253" s="45"/>
      <c r="G253" s="45"/>
      <c r="H253" s="46"/>
      <c r="I253" s="46"/>
      <c r="J253" s="47"/>
      <c r="K253" s="48"/>
      <c r="L253" s="48"/>
      <c r="M253" s="42"/>
      <c r="N253" s="49"/>
    </row>
    <row r="254" spans="1:14" ht="18">
      <c r="A254" s="44"/>
      <c r="B254" s="24"/>
      <c r="C254" s="24"/>
      <c r="D254" s="37"/>
      <c r="E254" s="23"/>
      <c r="F254" s="45"/>
      <c r="G254" s="45"/>
      <c r="H254" s="46"/>
      <c r="I254" s="46"/>
      <c r="J254" s="47"/>
      <c r="K254" s="48"/>
      <c r="L254" s="48"/>
      <c r="M254" s="42"/>
      <c r="N254" s="49"/>
    </row>
    <row r="255" spans="1:14" ht="18">
      <c r="A255" s="44"/>
      <c r="B255" s="24"/>
      <c r="C255" s="24"/>
      <c r="D255" s="37"/>
      <c r="E255" s="23"/>
      <c r="F255" s="45"/>
      <c r="G255" s="45"/>
      <c r="H255" s="46"/>
      <c r="I255" s="46"/>
      <c r="J255" s="47"/>
      <c r="K255" s="48"/>
      <c r="L255" s="48"/>
      <c r="M255" s="42"/>
      <c r="N255" s="49"/>
    </row>
    <row r="256" spans="1:14" ht="18">
      <c r="A256" s="44"/>
      <c r="B256" s="24"/>
      <c r="C256" s="24"/>
      <c r="D256" s="37"/>
      <c r="E256" s="23"/>
      <c r="F256" s="45"/>
      <c r="G256" s="45"/>
      <c r="H256" s="46"/>
      <c r="I256" s="46"/>
      <c r="J256" s="47"/>
      <c r="K256" s="48"/>
      <c r="L256" s="48"/>
      <c r="M256" s="42"/>
      <c r="N256" s="49"/>
    </row>
    <row r="257" spans="1:14" ht="18">
      <c r="A257" s="44"/>
      <c r="B257" s="24"/>
      <c r="C257" s="24"/>
      <c r="D257" s="37"/>
      <c r="E257" s="23"/>
      <c r="F257" s="45"/>
      <c r="G257" s="45"/>
      <c r="H257" s="46"/>
      <c r="I257" s="46"/>
      <c r="J257" s="47"/>
      <c r="K257" s="48"/>
      <c r="L257" s="48"/>
      <c r="M257" s="42"/>
      <c r="N257" s="49"/>
    </row>
    <row r="258" spans="1:14" ht="18">
      <c r="A258" s="44"/>
      <c r="B258" s="24"/>
      <c r="C258" s="24"/>
      <c r="D258" s="37"/>
      <c r="E258" s="23"/>
      <c r="F258" s="45"/>
      <c r="G258" s="45"/>
      <c r="H258" s="46"/>
      <c r="I258" s="46"/>
      <c r="J258" s="47"/>
      <c r="K258" s="48"/>
      <c r="L258" s="48"/>
      <c r="M258" s="42"/>
      <c r="N258" s="49"/>
    </row>
    <row r="259" spans="1:14" ht="18">
      <c r="A259" s="44"/>
      <c r="B259" s="24"/>
      <c r="C259" s="24"/>
      <c r="D259" s="37"/>
      <c r="E259" s="23"/>
      <c r="F259" s="45"/>
      <c r="G259" s="45"/>
      <c r="H259" s="46"/>
      <c r="I259" s="46"/>
      <c r="J259" s="47"/>
      <c r="K259" s="48"/>
      <c r="L259" s="48"/>
      <c r="M259" s="42"/>
      <c r="N259" s="49"/>
    </row>
    <row r="260" spans="1:14" ht="18">
      <c r="A260" s="44"/>
      <c r="B260" s="24"/>
      <c r="C260" s="24"/>
      <c r="D260" s="37"/>
      <c r="E260" s="23"/>
      <c r="F260" s="45"/>
      <c r="G260" s="45"/>
      <c r="H260" s="46"/>
      <c r="I260" s="46"/>
      <c r="J260" s="47"/>
      <c r="K260" s="48"/>
      <c r="L260" s="48"/>
      <c r="M260" s="42"/>
      <c r="N260" s="49"/>
    </row>
    <row r="261" spans="1:14" ht="18">
      <c r="A261" s="44"/>
      <c r="B261" s="24"/>
      <c r="C261" s="24"/>
      <c r="D261" s="37"/>
      <c r="E261" s="23"/>
      <c r="F261" s="45"/>
      <c r="G261" s="45"/>
      <c r="H261" s="46"/>
      <c r="I261" s="46"/>
      <c r="J261" s="47"/>
      <c r="K261" s="48"/>
      <c r="L261" s="48"/>
      <c r="M261" s="42"/>
      <c r="N261" s="49"/>
    </row>
    <row r="262" spans="1:16" ht="18">
      <c r="A262" s="23"/>
      <c r="B262" s="73"/>
      <c r="C262" s="73"/>
      <c r="D262" s="25"/>
      <c r="E262" s="26"/>
      <c r="F262" s="27"/>
      <c r="G262" s="28"/>
      <c r="H262" s="29"/>
      <c r="I262" s="30"/>
      <c r="J262" s="31"/>
      <c r="K262" s="48"/>
      <c r="L262" s="48"/>
      <c r="M262" s="42"/>
      <c r="N262" s="43"/>
      <c r="P262" s="29"/>
    </row>
    <row r="263" spans="1:16" ht="18">
      <c r="A263" s="23"/>
      <c r="B263" s="74"/>
      <c r="C263" s="74"/>
      <c r="D263" s="25"/>
      <c r="E263" s="26"/>
      <c r="F263" s="27"/>
      <c r="G263" s="28"/>
      <c r="H263" s="29"/>
      <c r="I263" s="30"/>
      <c r="J263" s="31"/>
      <c r="K263" s="48"/>
      <c r="L263" s="48"/>
      <c r="M263" s="42"/>
      <c r="N263" s="43"/>
      <c r="P263" s="29"/>
    </row>
    <row r="264" spans="1:16" ht="15">
      <c r="A264" s="23"/>
      <c r="B264" s="36"/>
      <c r="C264" s="36"/>
      <c r="D264" s="25"/>
      <c r="E264" s="26"/>
      <c r="F264" s="27"/>
      <c r="G264" s="28"/>
      <c r="H264" s="29"/>
      <c r="I264" s="30"/>
      <c r="J264" s="31"/>
      <c r="K264" s="48"/>
      <c r="L264" s="48"/>
      <c r="M264" s="42"/>
      <c r="N264" s="43"/>
      <c r="P264" s="29"/>
    </row>
    <row r="265" spans="1:14" ht="18">
      <c r="A265" s="44"/>
      <c r="B265" s="24"/>
      <c r="C265" s="24"/>
      <c r="D265" s="37"/>
      <c r="E265" s="23"/>
      <c r="F265" s="45"/>
      <c r="G265" s="45"/>
      <c r="H265" s="46"/>
      <c r="I265" s="46"/>
      <c r="J265" s="47"/>
      <c r="K265" s="48"/>
      <c r="L265" s="48"/>
      <c r="M265" s="42"/>
      <c r="N265" s="49"/>
    </row>
    <row r="266" spans="1:14" ht="18">
      <c r="A266" s="44"/>
      <c r="B266" s="24"/>
      <c r="C266" s="24"/>
      <c r="D266" s="37"/>
      <c r="E266" s="23"/>
      <c r="F266" s="45"/>
      <c r="G266" s="45"/>
      <c r="H266" s="46"/>
      <c r="I266" s="46"/>
      <c r="J266" s="47"/>
      <c r="K266" s="48"/>
      <c r="L266" s="48"/>
      <c r="M266" s="42"/>
      <c r="N266" s="49"/>
    </row>
    <row r="267" spans="1:14" ht="18">
      <c r="A267" s="44"/>
      <c r="B267" s="24"/>
      <c r="C267" s="24"/>
      <c r="D267" s="37"/>
      <c r="E267" s="23"/>
      <c r="F267" s="45"/>
      <c r="G267" s="45"/>
      <c r="H267" s="46"/>
      <c r="I267" s="46"/>
      <c r="J267" s="47"/>
      <c r="K267" s="48"/>
      <c r="L267" s="48"/>
      <c r="M267" s="42"/>
      <c r="N267" s="49"/>
    </row>
    <row r="268" spans="1:14" ht="18">
      <c r="A268" s="44"/>
      <c r="B268" s="24"/>
      <c r="C268" s="24"/>
      <c r="D268" s="37"/>
      <c r="E268" s="23"/>
      <c r="F268" s="45"/>
      <c r="G268" s="45"/>
      <c r="H268" s="46"/>
      <c r="I268" s="46"/>
      <c r="J268" s="47"/>
      <c r="K268" s="48"/>
      <c r="L268" s="48"/>
      <c r="M268" s="42"/>
      <c r="N268" s="49"/>
    </row>
    <row r="269" spans="1:14" ht="18">
      <c r="A269" s="44"/>
      <c r="B269" s="24"/>
      <c r="C269" s="24"/>
      <c r="D269" s="37"/>
      <c r="E269" s="23"/>
      <c r="F269" s="45"/>
      <c r="G269" s="45"/>
      <c r="H269" s="46"/>
      <c r="I269" s="46"/>
      <c r="J269" s="47"/>
      <c r="K269" s="48"/>
      <c r="L269" s="48"/>
      <c r="M269" s="42"/>
      <c r="N269" s="49"/>
    </row>
    <row r="270" spans="1:14" ht="18">
      <c r="A270" s="44"/>
      <c r="B270" s="24"/>
      <c r="C270" s="24"/>
      <c r="D270" s="37"/>
      <c r="E270" s="23"/>
      <c r="F270" s="45"/>
      <c r="G270" s="45"/>
      <c r="H270" s="46"/>
      <c r="I270" s="46"/>
      <c r="J270" s="47"/>
      <c r="K270" s="48"/>
      <c r="L270" s="48"/>
      <c r="M270" s="42"/>
      <c r="N270" s="49"/>
    </row>
    <row r="271" spans="1:14" ht="18">
      <c r="A271" s="44"/>
      <c r="B271" s="24"/>
      <c r="C271" s="24"/>
      <c r="D271" s="37"/>
      <c r="E271" s="23"/>
      <c r="F271" s="45"/>
      <c r="G271" s="45"/>
      <c r="H271" s="46"/>
      <c r="I271" s="46"/>
      <c r="J271" s="47"/>
      <c r="K271" s="48"/>
      <c r="L271" s="48"/>
      <c r="M271" s="42"/>
      <c r="N271" s="49"/>
    </row>
    <row r="282" spans="1:14" ht="12.75">
      <c r="A282" s="22"/>
      <c r="B282" s="22" t="s">
        <v>3</v>
      </c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75"/>
      <c r="N282" s="62"/>
    </row>
  </sheetData>
  <sheetProtection/>
  <mergeCells count="24">
    <mergeCell ref="A78:N78"/>
    <mergeCell ref="A80:N80"/>
    <mergeCell ref="A81:N81"/>
    <mergeCell ref="A82:N82"/>
    <mergeCell ref="A16:N16"/>
    <mergeCell ref="A17:N17"/>
    <mergeCell ref="K89:M89"/>
    <mergeCell ref="A66:N66"/>
    <mergeCell ref="A68:N68"/>
    <mergeCell ref="A69:N69"/>
    <mergeCell ref="A71:N71"/>
    <mergeCell ref="A73:N73"/>
    <mergeCell ref="A74:N74"/>
    <mergeCell ref="A76:N76"/>
    <mergeCell ref="K22:M22"/>
    <mergeCell ref="A1:N1"/>
    <mergeCell ref="A3:N3"/>
    <mergeCell ref="A4:N4"/>
    <mergeCell ref="A6:N6"/>
    <mergeCell ref="A8:N8"/>
    <mergeCell ref="A9:N9"/>
    <mergeCell ref="A11:N11"/>
    <mergeCell ref="A13:N13"/>
    <mergeCell ref="A15:N15"/>
  </mergeCells>
  <printOptions/>
  <pageMargins left="0.98" right="0.4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2011-02-11T10:10:44Z</dcterms:modified>
  <cp:category/>
  <cp:version/>
  <cp:contentType/>
  <cp:contentStatus/>
</cp:coreProperties>
</file>