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370" windowHeight="10905" activeTab="0"/>
  </bookViews>
  <sheets>
    <sheet name="Итоговый Эстафета 2011" sheetId="1" r:id="rId1"/>
  </sheets>
  <definedNames/>
  <calcPr fullCalcOnLoad="1"/>
</workbook>
</file>

<file path=xl/sharedStrings.xml><?xml version="1.0" encoding="utf-8"?>
<sst xmlns="http://schemas.openxmlformats.org/spreadsheetml/2006/main" count="467" uniqueCount="160">
  <si>
    <t>СОЮЗ БИАТЛОНИСТОВ РОССИИ</t>
  </si>
  <si>
    <t>ГОСУДАРСТВЕННЫЙ КОМИТЕТ РЕСПУБЛИКИ КАРЕЛИЯ ПО ДЕЛАМ МОЛОДЁЖИ,</t>
  </si>
  <si>
    <t>ФИЗИЧЕСКОЙ КУЛЬТУРЕ, СПОРТУ И ТУРИЗМУ</t>
  </si>
  <si>
    <t xml:space="preserve"> </t>
  </si>
  <si>
    <t>СОЮЗ БИАТЛОНИСТОВ РЕСПУБЛИКИ КАРЕЛИЯ</t>
  </si>
  <si>
    <t>МЕЖДУНАРОДНЫЕ СОРЕВНОВАНИЯ ОТКРЫТЫЙ ФЕСТИВАЛЬ</t>
  </si>
  <si>
    <t>ПО БИАТЛОНУ СРЕДИ ФИННО-УГОРСКИХ НАРОДОВ И СТРАН БАЛТИИ</t>
  </si>
  <si>
    <t xml:space="preserve">ПЕТРОЗАВОДСК    </t>
  </si>
  <si>
    <t xml:space="preserve"> 09-12 ФЕВРАЛЯ 2011 года</t>
  </si>
  <si>
    <t>ИТОГОВЫЙ ПРОТОКОЛ</t>
  </si>
  <si>
    <t>ЭСТАФЕТЫ</t>
  </si>
  <si>
    <t>ЖЕНЩИНЫ 2 Х 7,5 км</t>
  </si>
  <si>
    <t xml:space="preserve">12 февраля 2011 года     </t>
  </si>
  <si>
    <t>г.Петрозаводск</t>
  </si>
  <si>
    <t>Начало соревнований:    14:00:00</t>
  </si>
  <si>
    <t>Окончание соревнований:  15:51:00</t>
  </si>
  <si>
    <t>Мес-</t>
  </si>
  <si>
    <t>Старт.</t>
  </si>
  <si>
    <t xml:space="preserve">     Фамилия,</t>
  </si>
  <si>
    <t>Год</t>
  </si>
  <si>
    <t>Спорт.</t>
  </si>
  <si>
    <t>Команда</t>
  </si>
  <si>
    <t>Штраф</t>
  </si>
  <si>
    <t>Все-</t>
  </si>
  <si>
    <t>Рез-тат</t>
  </si>
  <si>
    <t>Отставание</t>
  </si>
  <si>
    <t>то</t>
  </si>
  <si>
    <t>номер</t>
  </si>
  <si>
    <t xml:space="preserve">    имя</t>
  </si>
  <si>
    <t>рожд.</t>
  </si>
  <si>
    <t>зван.</t>
  </si>
  <si>
    <t>организация</t>
  </si>
  <si>
    <t xml:space="preserve"> л</t>
  </si>
  <si>
    <t>с</t>
  </si>
  <si>
    <t>го</t>
  </si>
  <si>
    <t>на этапе</t>
  </si>
  <si>
    <t>команды</t>
  </si>
  <si>
    <t>от лидера</t>
  </si>
  <si>
    <t>ХМАО - Югра</t>
  </si>
  <si>
    <t xml:space="preserve"> 13-1</t>
  </si>
  <si>
    <t>Плешукова Наталья</t>
  </si>
  <si>
    <t>МС</t>
  </si>
  <si>
    <t>ХМАО, Нефтеюганск, РА</t>
  </si>
  <si>
    <t xml:space="preserve"> 13-2</t>
  </si>
  <si>
    <t>Егошина Наталья</t>
  </si>
  <si>
    <t>ХМАО, РА</t>
  </si>
  <si>
    <t xml:space="preserve"> 13-3</t>
  </si>
  <si>
    <t xml:space="preserve"> 13-4</t>
  </si>
  <si>
    <t>Республика Карелия - 1</t>
  </si>
  <si>
    <t xml:space="preserve"> 15-1</t>
  </si>
  <si>
    <t>Трифонова Ольга</t>
  </si>
  <si>
    <t>КМС</t>
  </si>
  <si>
    <t>Республика Карелия, РСДЮСШОР, Д</t>
  </si>
  <si>
    <t xml:space="preserve"> 15-2</t>
  </si>
  <si>
    <t>Сазонова Юлия</t>
  </si>
  <si>
    <t>Республика Карелия</t>
  </si>
  <si>
    <t xml:space="preserve"> 15-3</t>
  </si>
  <si>
    <t xml:space="preserve"> 15-4</t>
  </si>
  <si>
    <t>Мурманск - Санкт-Петербург</t>
  </si>
  <si>
    <t xml:space="preserve"> 12-1</t>
  </si>
  <si>
    <t>Вторая Елена</t>
  </si>
  <si>
    <t>Мурманск, МО СДЮСШОР по ЗВС</t>
  </si>
  <si>
    <t xml:space="preserve"> 12-2</t>
  </si>
  <si>
    <t>Сивкова Юлия</t>
  </si>
  <si>
    <t>Санкт-Петербург</t>
  </si>
  <si>
    <t xml:space="preserve"> 12-3</t>
  </si>
  <si>
    <t xml:space="preserve"> 12-4</t>
  </si>
  <si>
    <t>Республика Коми</t>
  </si>
  <si>
    <t xml:space="preserve"> 14-1</t>
  </si>
  <si>
    <t>Казакова Анна</t>
  </si>
  <si>
    <t>Республика Коми, Сыктывкар, ЦСПСК</t>
  </si>
  <si>
    <t xml:space="preserve"> 14-2</t>
  </si>
  <si>
    <t>Будрина Алина</t>
  </si>
  <si>
    <t>Республика Коми, Ухта, РСДЮШОР</t>
  </si>
  <si>
    <t xml:space="preserve"> 14-3</t>
  </si>
  <si>
    <t xml:space="preserve"> 14-4</t>
  </si>
  <si>
    <t xml:space="preserve">Главный судья соревнований,                                                                       </t>
  </si>
  <si>
    <t xml:space="preserve">судья Республиканской категории   </t>
  </si>
  <si>
    <t xml:space="preserve">  С.И.БОГДАНОВ</t>
  </si>
  <si>
    <t>Главный секретарь,</t>
  </si>
  <si>
    <t xml:space="preserve">судья Международной категории </t>
  </si>
  <si>
    <t xml:space="preserve"> В.А.ВЕТЧИНОВА</t>
  </si>
  <si>
    <t>МУЖЧИНЫ 2 Х 10 км</t>
  </si>
  <si>
    <t>Окончание соревнований:  14:43:00</t>
  </si>
  <si>
    <t xml:space="preserve"> 4-1</t>
  </si>
  <si>
    <t>Мяндин Иван</t>
  </si>
  <si>
    <t xml:space="preserve"> 4-2</t>
  </si>
  <si>
    <t>Савин Александр</t>
  </si>
  <si>
    <t xml:space="preserve"> 4-3</t>
  </si>
  <si>
    <t xml:space="preserve"> 4-4</t>
  </si>
  <si>
    <t>ХМАО -Югра</t>
  </si>
  <si>
    <t xml:space="preserve"> 2-1</t>
  </si>
  <si>
    <t>Замородских Николай</t>
  </si>
  <si>
    <t xml:space="preserve"> 2-2</t>
  </si>
  <si>
    <t>Попов Илья</t>
  </si>
  <si>
    <t>ХМАО, Нягань, РА</t>
  </si>
  <si>
    <t xml:space="preserve"> 2-3</t>
  </si>
  <si>
    <t xml:space="preserve"> 2-4</t>
  </si>
  <si>
    <t>Мурманская область</t>
  </si>
  <si>
    <t xml:space="preserve"> 5-1</t>
  </si>
  <si>
    <t>Зуев Тимофей</t>
  </si>
  <si>
    <t xml:space="preserve"> 5-2</t>
  </si>
  <si>
    <t>Акмазиков Максим</t>
  </si>
  <si>
    <t xml:space="preserve"> 5-3</t>
  </si>
  <si>
    <t xml:space="preserve"> 5-4</t>
  </si>
  <si>
    <t>Республика Карелия-3</t>
  </si>
  <si>
    <t xml:space="preserve"> 1-1</t>
  </si>
  <si>
    <t>Кочкин Михаил</t>
  </si>
  <si>
    <t>МСМК</t>
  </si>
  <si>
    <t>Республика Карелия, Д</t>
  </si>
  <si>
    <t xml:space="preserve"> 1-2</t>
  </si>
  <si>
    <t>Богданов Иван</t>
  </si>
  <si>
    <t>ЗМС</t>
  </si>
  <si>
    <t xml:space="preserve"> 1-3</t>
  </si>
  <si>
    <t xml:space="preserve"> 1-4</t>
  </si>
  <si>
    <t>Санкт-Петербург - Мурманск</t>
  </si>
  <si>
    <t xml:space="preserve"> 6-1</t>
  </si>
  <si>
    <t>Зятьков Ян</t>
  </si>
  <si>
    <t xml:space="preserve"> 6-2</t>
  </si>
  <si>
    <t>Устимец Артем</t>
  </si>
  <si>
    <t xml:space="preserve"> 6-3</t>
  </si>
  <si>
    <t xml:space="preserve"> 6-4</t>
  </si>
  <si>
    <t>ХМАО - Республика Коми</t>
  </si>
  <si>
    <t xml:space="preserve"> 10-1</t>
  </si>
  <si>
    <t>Караулов Сергей</t>
  </si>
  <si>
    <t>ХМАО, Сургутский р-он, РА</t>
  </si>
  <si>
    <t xml:space="preserve"> 10-2</t>
  </si>
  <si>
    <t>Турков Кирилл</t>
  </si>
  <si>
    <t xml:space="preserve"> 10-3</t>
  </si>
  <si>
    <t xml:space="preserve"> 10-4</t>
  </si>
  <si>
    <t>Республика Карелия-2</t>
  </si>
  <si>
    <t xml:space="preserve"> 8-1</t>
  </si>
  <si>
    <t>Кусакин Иван</t>
  </si>
  <si>
    <t xml:space="preserve"> 8-2</t>
  </si>
  <si>
    <t>Фатеев Евгений</t>
  </si>
  <si>
    <t xml:space="preserve"> 8-3</t>
  </si>
  <si>
    <t xml:space="preserve"> 8-4</t>
  </si>
  <si>
    <t>Республика Карелия-1</t>
  </si>
  <si>
    <t xml:space="preserve"> 3-1</t>
  </si>
  <si>
    <t>Назаров Роман</t>
  </si>
  <si>
    <t xml:space="preserve"> 3-2</t>
  </si>
  <si>
    <t>Козлов Андрей</t>
  </si>
  <si>
    <t xml:space="preserve"> 3-3</t>
  </si>
  <si>
    <t xml:space="preserve"> 3-4</t>
  </si>
  <si>
    <t>Республика Карелия-4</t>
  </si>
  <si>
    <t xml:space="preserve"> 9-1</t>
  </si>
  <si>
    <t>Торопов Дмитрий</t>
  </si>
  <si>
    <t>Республика Карелия, Костомукша</t>
  </si>
  <si>
    <t xml:space="preserve"> 9-2</t>
  </si>
  <si>
    <t>Шибанов Анатолий</t>
  </si>
  <si>
    <t xml:space="preserve"> 9-3</t>
  </si>
  <si>
    <t xml:space="preserve"> 9-4</t>
  </si>
  <si>
    <t>Ленинградская обл., Тихвин</t>
  </si>
  <si>
    <t xml:space="preserve"> 7-1</t>
  </si>
  <si>
    <t>Отопков Даниил</t>
  </si>
  <si>
    <t xml:space="preserve"> 7-2</t>
  </si>
  <si>
    <t>Алексеенко Кирилл</t>
  </si>
  <si>
    <t xml:space="preserve"> 7-3</t>
  </si>
  <si>
    <t xml:space="preserve"> 7-4</t>
  </si>
  <si>
    <t>Начало соревнований:    14:43:00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</si>
</sst>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[h]:mm:ss.0"/>
    <numFmt numFmtId="166" formatCode="h:mm:ss.0;@"/>
  </numFmts>
  <fonts count="38"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0"/>
      <name val="Arial Cyr"/>
      <family val="0"/>
    </font>
    <font>
      <b/>
      <sz val="16"/>
      <name val="Arial Cyr"/>
      <family val="2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11"/>
      <name val="Times New Roman"/>
      <family val="1"/>
    </font>
    <font>
      <b/>
      <sz val="9"/>
      <name val="Arial Cyr"/>
      <family val="2"/>
    </font>
    <font>
      <b/>
      <sz val="12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54" applyFont="1">
      <alignment/>
      <protection/>
    </xf>
    <xf numFmtId="0" fontId="3" fillId="0" borderId="0" xfId="54" applyFont="1" applyAlignment="1">
      <alignment horizontal="center"/>
      <protection/>
    </xf>
    <xf numFmtId="164" fontId="3" fillId="0" borderId="0" xfId="54" applyNumberFormat="1" applyFont="1" applyAlignment="1">
      <alignment horizontal="center"/>
      <protection/>
    </xf>
    <xf numFmtId="0" fontId="7" fillId="0" borderId="0" xfId="54" applyFont="1" applyBorder="1">
      <alignment/>
      <protection/>
    </xf>
    <xf numFmtId="0" fontId="4" fillId="0" borderId="0" xfId="54">
      <alignment/>
      <protection/>
    </xf>
    <xf numFmtId="0" fontId="3" fillId="0" borderId="0" xfId="54" applyFont="1">
      <alignment/>
      <protection/>
    </xf>
    <xf numFmtId="164" fontId="4" fillId="0" borderId="0" xfId="54" applyNumberFormat="1">
      <alignment/>
      <protection/>
    </xf>
    <xf numFmtId="0" fontId="7" fillId="0" borderId="0" xfId="54" applyFont="1" applyAlignment="1">
      <alignment horizontal="right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164" fontId="7" fillId="0" borderId="0" xfId="54" applyNumberFormat="1" applyFont="1">
      <alignment/>
      <protection/>
    </xf>
    <xf numFmtId="0" fontId="9" fillId="0" borderId="10" xfId="53" applyFont="1" applyFill="1" applyBorder="1" applyAlignment="1">
      <alignment horizontal="center"/>
      <protection/>
    </xf>
    <xf numFmtId="0" fontId="9" fillId="0" borderId="11" xfId="53" applyFont="1" applyFill="1" applyBorder="1" applyAlignment="1">
      <alignment horizontal="center"/>
      <protection/>
    </xf>
    <xf numFmtId="0" fontId="10" fillId="0" borderId="11" xfId="53" applyFont="1" applyFill="1" applyBorder="1" applyAlignment="1">
      <alignment horizontal="center"/>
      <protection/>
    </xf>
    <xf numFmtId="164" fontId="10" fillId="0" borderId="11" xfId="53" applyNumberFormat="1" applyFont="1" applyFill="1" applyBorder="1" applyAlignment="1">
      <alignment horizontal="center"/>
      <protection/>
    </xf>
    <xf numFmtId="0" fontId="4" fillId="0" borderId="11" xfId="53" applyFill="1" applyBorder="1" applyAlignment="1">
      <alignment horizontal="center"/>
      <protection/>
    </xf>
    <xf numFmtId="47" fontId="10" fillId="0" borderId="11" xfId="53" applyNumberFormat="1" applyFont="1" applyFill="1" applyBorder="1" applyAlignment="1">
      <alignment horizontal="center"/>
      <protection/>
    </xf>
    <xf numFmtId="0" fontId="4" fillId="0" borderId="0" xfId="53" applyFill="1">
      <alignment/>
      <protection/>
    </xf>
    <xf numFmtId="0" fontId="9" fillId="0" borderId="12" xfId="53" applyFont="1" applyFill="1" applyBorder="1" applyAlignment="1">
      <alignment horizontal="center"/>
      <protection/>
    </xf>
    <xf numFmtId="0" fontId="9" fillId="0" borderId="13" xfId="53" applyFont="1" applyFill="1" applyBorder="1" applyAlignment="1">
      <alignment horizontal="center"/>
      <protection/>
    </xf>
    <xf numFmtId="0" fontId="4" fillId="0" borderId="14" xfId="53" applyFill="1" applyBorder="1" applyAlignment="1">
      <alignment horizontal="center"/>
      <protection/>
    </xf>
    <xf numFmtId="0" fontId="10" fillId="0" borderId="13" xfId="53" applyFont="1" applyFill="1" applyBorder="1" applyAlignment="1">
      <alignment horizontal="center"/>
      <protection/>
    </xf>
    <xf numFmtId="164" fontId="10" fillId="0" borderId="13" xfId="53" applyNumberFormat="1" applyFont="1" applyFill="1" applyBorder="1" applyAlignment="1">
      <alignment horizontal="center"/>
      <protection/>
    </xf>
    <xf numFmtId="0" fontId="4" fillId="0" borderId="13" xfId="53" applyFill="1" applyBorder="1" applyAlignment="1">
      <alignment horizontal="center"/>
      <protection/>
    </xf>
    <xf numFmtId="47" fontId="10" fillId="0" borderId="13" xfId="53" applyNumberFormat="1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4" fillId="0" borderId="0" xfId="53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164" fontId="10" fillId="0" borderId="0" xfId="53" applyNumberFormat="1" applyFont="1" applyFill="1" applyBorder="1" applyAlignment="1">
      <alignment horizontal="center"/>
      <protection/>
    </xf>
    <xf numFmtId="47" fontId="10" fillId="0" borderId="0" xfId="53" applyNumberFormat="1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center"/>
      <protection/>
    </xf>
    <xf numFmtId="0" fontId="8" fillId="0" borderId="0" xfId="53" applyNumberFormat="1" applyFont="1" applyFill="1" applyBorder="1" applyAlignment="1">
      <alignment horizontal="center" vertical="top"/>
      <protection/>
    </xf>
    <xf numFmtId="0" fontId="8" fillId="0" borderId="0" xfId="53" applyFont="1" applyFill="1" applyBorder="1" applyAlignment="1">
      <alignment/>
      <protection/>
    </xf>
    <xf numFmtId="0" fontId="11" fillId="0" borderId="0" xfId="53" applyFont="1" applyFill="1" applyBorder="1" applyAlignment="1">
      <alignment/>
      <protection/>
    </xf>
    <xf numFmtId="164" fontId="11" fillId="0" borderId="0" xfId="53" applyNumberFormat="1" applyFont="1" applyFill="1" applyBorder="1" applyAlignment="1">
      <alignment/>
      <protection/>
    </xf>
    <xf numFmtId="165" fontId="11" fillId="0" borderId="0" xfId="53" applyNumberFormat="1" applyFont="1" applyFill="1" applyBorder="1" applyAlignment="1">
      <alignment/>
      <protection/>
    </xf>
    <xf numFmtId="47" fontId="11" fillId="0" borderId="0" xfId="53" applyNumberFormat="1" applyFont="1" applyFill="1" applyBorder="1" applyAlignment="1">
      <alignment/>
      <protection/>
    </xf>
    <xf numFmtId="0" fontId="8" fillId="0" borderId="0" xfId="53" applyFont="1" applyFill="1" applyBorder="1">
      <alignment/>
      <protection/>
    </xf>
    <xf numFmtId="6" fontId="9" fillId="0" borderId="0" xfId="53" applyNumberFormat="1" applyFont="1" applyFill="1" applyBorder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8" fillId="0" borderId="15" xfId="53" applyFont="1" applyFill="1" applyBorder="1" applyAlignment="1">
      <alignment horizontal="center"/>
      <protection/>
    </xf>
    <xf numFmtId="164" fontId="11" fillId="0" borderId="15" xfId="53" applyNumberFormat="1" applyFont="1" applyFill="1" applyBorder="1" applyAlignment="1">
      <alignment horizontal="center"/>
      <protection/>
    </xf>
    <xf numFmtId="165" fontId="8" fillId="0" borderId="0" xfId="53" applyNumberFormat="1" applyFont="1" applyFill="1" applyBorder="1" applyAlignment="1">
      <alignment horizontal="center"/>
      <protection/>
    </xf>
    <xf numFmtId="47" fontId="11" fillId="0" borderId="0" xfId="53" applyNumberFormat="1" applyFont="1" applyFill="1" applyBorder="1" applyAlignment="1">
      <alignment horizontal="center"/>
      <protection/>
    </xf>
    <xf numFmtId="2" fontId="8" fillId="0" borderId="0" xfId="53" applyNumberFormat="1" applyFont="1" applyFill="1" applyBorder="1" applyAlignment="1">
      <alignment horizontal="center" vertical="top"/>
      <protection/>
    </xf>
    <xf numFmtId="0" fontId="12" fillId="0" borderId="0" xfId="54" applyFont="1" applyAlignment="1">
      <alignment horizontal="center"/>
      <protection/>
    </xf>
    <xf numFmtId="6" fontId="12" fillId="0" borderId="0" xfId="54" applyNumberFormat="1" applyFont="1" applyAlignment="1">
      <alignment horizontal="center"/>
      <protection/>
    </xf>
    <xf numFmtId="6" fontId="12" fillId="0" borderId="0" xfId="54" applyNumberFormat="1" applyFont="1" applyAlignment="1">
      <alignment horizontal="left"/>
      <protection/>
    </xf>
    <xf numFmtId="0" fontId="4" fillId="0" borderId="15" xfId="53" applyFill="1" applyBorder="1" applyAlignment="1">
      <alignment horizontal="center"/>
      <protection/>
    </xf>
    <xf numFmtId="164" fontId="4" fillId="0" borderId="15" xfId="53" applyNumberFormat="1" applyFont="1" applyFill="1" applyBorder="1" applyAlignment="1">
      <alignment horizontal="center"/>
      <protection/>
    </xf>
    <xf numFmtId="165" fontId="4" fillId="0" borderId="0" xfId="53" applyNumberFormat="1" applyFill="1" applyBorder="1">
      <alignment/>
      <protection/>
    </xf>
    <xf numFmtId="47" fontId="4" fillId="0" borderId="0" xfId="53" applyNumberFormat="1" applyFill="1" applyBorder="1">
      <alignment/>
      <protection/>
    </xf>
    <xf numFmtId="0" fontId="8" fillId="0" borderId="0" xfId="55" applyFont="1">
      <alignment/>
      <protection/>
    </xf>
    <xf numFmtId="0" fontId="7" fillId="0" borderId="0" xfId="53" applyFont="1" applyFill="1">
      <alignment/>
      <protection/>
    </xf>
    <xf numFmtId="0" fontId="7" fillId="0" borderId="0" xfId="53" applyFont="1" applyFill="1" applyBorder="1" applyAlignment="1">
      <alignment horizontal="center"/>
      <protection/>
    </xf>
    <xf numFmtId="164" fontId="4" fillId="0" borderId="0" xfId="53" applyNumberFormat="1" applyFont="1" applyFill="1" applyBorder="1" applyAlignment="1">
      <alignment horizontal="center"/>
      <protection/>
    </xf>
    <xf numFmtId="0" fontId="4" fillId="0" borderId="0" xfId="53" applyFill="1" applyAlignment="1">
      <alignment horizontal="center"/>
      <protection/>
    </xf>
    <xf numFmtId="164" fontId="4" fillId="0" borderId="0" xfId="53" applyNumberFormat="1" applyFill="1">
      <alignment/>
      <protection/>
    </xf>
    <xf numFmtId="47" fontId="4" fillId="0" borderId="0" xfId="53" applyNumberFormat="1" applyFill="1">
      <alignment/>
      <protection/>
    </xf>
    <xf numFmtId="0" fontId="0" fillId="0" borderId="0" xfId="53" applyFont="1" applyFill="1">
      <alignment/>
      <protection/>
    </xf>
    <xf numFmtId="0" fontId="8" fillId="0" borderId="0" xfId="53" applyNumberFormat="1" applyFont="1" applyFill="1" applyBorder="1" applyAlignment="1">
      <alignment horizontal="center" vertical="top"/>
      <protection/>
    </xf>
    <xf numFmtId="0" fontId="7" fillId="0" borderId="0" xfId="54" applyFont="1">
      <alignment/>
      <protection/>
    </xf>
    <xf numFmtId="0" fontId="8" fillId="0" borderId="0" xfId="54" applyNumberFormat="1" applyFont="1" applyBorder="1" applyAlignment="1">
      <alignment horizontal="center"/>
      <protection/>
    </xf>
    <xf numFmtId="166" fontId="7" fillId="0" borderId="0" xfId="54" applyNumberFormat="1" applyFont="1" applyBorder="1" applyAlignment="1">
      <alignment horizontal="right"/>
      <protection/>
    </xf>
    <xf numFmtId="166" fontId="7" fillId="0" borderId="0" xfId="54" applyNumberFormat="1" applyFont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6" fontId="12" fillId="0" borderId="0" xfId="54" applyNumberFormat="1" applyFont="1" applyAlignment="1">
      <alignment horizontal="left"/>
      <protection/>
    </xf>
    <xf numFmtId="0" fontId="15" fillId="0" borderId="0" xfId="53" applyFont="1" applyFill="1" applyBorder="1" applyAlignment="1">
      <alignment/>
      <protection/>
    </xf>
    <xf numFmtId="0" fontId="16" fillId="0" borderId="0" xfId="53" applyFont="1" applyFill="1" applyBorder="1" applyAlignment="1">
      <alignment horizontal="center"/>
      <protection/>
    </xf>
    <xf numFmtId="0" fontId="17" fillId="0" borderId="0" xfId="53" applyFont="1" applyFill="1" applyBorder="1" applyAlignment="1">
      <alignment/>
      <protection/>
    </xf>
    <xf numFmtId="0" fontId="17" fillId="0" borderId="0" xfId="53" applyFont="1" applyFill="1" applyBorder="1" applyAlignment="1">
      <alignment/>
      <protection/>
    </xf>
    <xf numFmtId="0" fontId="12" fillId="0" borderId="0" xfId="53" applyFont="1" applyFill="1" applyBorder="1" applyAlignment="1">
      <alignment horizontal="center"/>
      <protection/>
    </xf>
    <xf numFmtId="6" fontId="12" fillId="0" borderId="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7" fillId="0" borderId="0" xfId="55" applyFont="1">
      <alignment/>
      <protection/>
    </xf>
    <xf numFmtId="0" fontId="18" fillId="0" borderId="0" xfId="55" applyFont="1" applyAlignment="1">
      <alignment horizontal="center"/>
      <protection/>
    </xf>
    <xf numFmtId="6" fontId="12" fillId="0" borderId="0" xfId="55" applyNumberFormat="1" applyFont="1" applyAlignment="1">
      <alignment horizontal="center"/>
      <protection/>
    </xf>
    <xf numFmtId="0" fontId="12" fillId="0" borderId="0" xfId="53" applyFont="1" applyFill="1" applyBorder="1" applyAlignment="1">
      <alignment/>
      <protection/>
    </xf>
    <xf numFmtId="0" fontId="16" fillId="0" borderId="0" xfId="55" applyFont="1" applyAlignment="1">
      <alignment horizontal="center"/>
      <protection/>
    </xf>
    <xf numFmtId="6" fontId="16" fillId="0" borderId="0" xfId="55" applyNumberFormat="1" applyFont="1" applyAlignment="1">
      <alignment horizontal="center"/>
      <protection/>
    </xf>
    <xf numFmtId="0" fontId="16" fillId="0" borderId="0" xfId="55" applyFont="1">
      <alignment/>
      <protection/>
    </xf>
    <xf numFmtId="21" fontId="19" fillId="0" borderId="0" xfId="53" applyNumberFormat="1" applyFont="1" applyFill="1" applyBorder="1" applyAlignment="1">
      <alignment horizontal="center"/>
      <protection/>
    </xf>
    <xf numFmtId="164" fontId="19" fillId="0" borderId="0" xfId="53" applyNumberFormat="1" applyFont="1" applyFill="1" applyBorder="1" applyAlignment="1">
      <alignment horizontal="center"/>
      <protection/>
    </xf>
    <xf numFmtId="0" fontId="20" fillId="0" borderId="0" xfId="54" applyNumberFormat="1" applyFont="1" applyBorder="1" applyAlignment="1">
      <alignment horizontal="center"/>
      <protection/>
    </xf>
    <xf numFmtId="166" fontId="21" fillId="0" borderId="0" xfId="54" applyNumberFormat="1" applyFont="1" applyBorder="1" applyAlignment="1">
      <alignment horizontal="right"/>
      <protection/>
    </xf>
    <xf numFmtId="166" fontId="21" fillId="0" borderId="0" xfId="54" applyNumberFormat="1" applyFont="1" applyBorder="1" applyAlignment="1">
      <alignment horizontal="center"/>
      <protection/>
    </xf>
    <xf numFmtId="0" fontId="4" fillId="0" borderId="0" xfId="53">
      <alignment/>
      <protection/>
    </xf>
    <xf numFmtId="164" fontId="4" fillId="0" borderId="0" xfId="53" applyNumberFormat="1">
      <alignment/>
      <protection/>
    </xf>
    <xf numFmtId="47" fontId="4" fillId="0" borderId="0" xfId="53" applyNumberFormat="1">
      <alignment/>
      <protection/>
    </xf>
    <xf numFmtId="0" fontId="4" fillId="0" borderId="0" xfId="52">
      <alignment/>
      <protection/>
    </xf>
    <xf numFmtId="0" fontId="2" fillId="0" borderId="0" xfId="52" applyFont="1">
      <alignment/>
      <protection/>
    </xf>
    <xf numFmtId="164" fontId="4" fillId="0" borderId="0" xfId="52" applyNumberFormat="1">
      <alignment/>
      <protection/>
    </xf>
    <xf numFmtId="0" fontId="1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13" fillId="0" borderId="0" xfId="52" applyFont="1" applyAlignment="1">
      <alignment horizontal="center"/>
      <protection/>
    </xf>
    <xf numFmtId="0" fontId="14" fillId="0" borderId="0" xfId="52" applyFont="1" applyAlignment="1">
      <alignment horizontal="center"/>
      <protection/>
    </xf>
    <xf numFmtId="0" fontId="9" fillId="0" borderId="14" xfId="53" applyFont="1" applyFill="1" applyBorder="1" applyAlignment="1">
      <alignment horizontal="center"/>
      <protection/>
    </xf>
    <xf numFmtId="0" fontId="9" fillId="0" borderId="16" xfId="53" applyFont="1" applyFill="1" applyBorder="1" applyAlignment="1">
      <alignment horizontal="center"/>
      <protection/>
    </xf>
    <xf numFmtId="0" fontId="1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убок России эстафета биатлон" xfId="53"/>
    <cellStyle name="Обычный_Лист в Пер" xfId="54"/>
    <cellStyle name="Обычный_Спринт и пасьют биатлон 18.03.2010г.l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Q193"/>
  <sheetViews>
    <sheetView tabSelected="1" view="pageBreakPreview" zoomScale="75" zoomScaleNormal="55" zoomScaleSheetLayoutView="75" zoomScalePageLayoutView="0" workbookViewId="0" topLeftCell="A1">
      <selection activeCell="F30" sqref="F30"/>
    </sheetView>
  </sheetViews>
  <sheetFormatPr defaultColWidth="9.140625" defaultRowHeight="15"/>
  <cols>
    <col min="1" max="1" width="4.140625" style="57" customWidth="1"/>
    <col min="2" max="2" width="6.57421875" style="57" customWidth="1"/>
    <col min="3" max="3" width="24.8515625" style="18" customWidth="1"/>
    <col min="4" max="4" width="5.421875" style="18" customWidth="1"/>
    <col min="5" max="5" width="7.00390625" style="18" customWidth="1"/>
    <col min="6" max="6" width="38.57421875" style="18" customWidth="1"/>
    <col min="7" max="8" width="4.28125" style="18" customWidth="1"/>
    <col min="9" max="9" width="4.00390625" style="18" customWidth="1"/>
    <col min="10" max="10" width="10.421875" style="58" customWidth="1"/>
    <col min="11" max="11" width="11.00390625" style="18" customWidth="1"/>
    <col min="12" max="12" width="10.28125" style="59" customWidth="1"/>
    <col min="13" max="13" width="9.140625" style="18" customWidth="1"/>
    <col min="14" max="14" width="9.8515625" style="18" bestFit="1" customWidth="1"/>
    <col min="15" max="16384" width="9.140625" style="18" customWidth="1"/>
  </cols>
  <sheetData>
    <row r="1" spans="1:12" s="90" customFormat="1" ht="18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0" s="90" customFormat="1" ht="18">
      <c r="A2" s="91"/>
      <c r="J2" s="92"/>
    </row>
    <row r="3" spans="1:12" s="90" customFormat="1" ht="18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90" customFormat="1" ht="18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0" s="90" customFormat="1" ht="18">
      <c r="A5" s="93" t="s">
        <v>3</v>
      </c>
      <c r="J5" s="92"/>
    </row>
    <row r="6" spans="1:12" s="90" customFormat="1" ht="18">
      <c r="A6" s="101" t="s">
        <v>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="90" customFormat="1" ht="12.75">
      <c r="J7" s="92"/>
    </row>
    <row r="8" spans="1:12" s="90" customFormat="1" ht="18">
      <c r="A8" s="102" t="s">
        <v>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0" customFormat="1" ht="18">
      <c r="A9" s="102" t="s">
        <v>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0" s="90" customFormat="1" ht="18">
      <c r="A10" s="94"/>
      <c r="J10" s="92"/>
    </row>
    <row r="11" spans="1:12" s="90" customFormat="1" ht="20.25">
      <c r="A11" s="103" t="s">
        <v>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0" s="90" customFormat="1" ht="20.25">
      <c r="A12" s="1"/>
      <c r="J12" s="92"/>
    </row>
    <row r="13" spans="1:12" s="90" customFormat="1" ht="20.25">
      <c r="A13" s="103" t="s">
        <v>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0" s="90" customFormat="1" ht="15" customHeight="1">
      <c r="A14" s="1"/>
      <c r="J14" s="92"/>
    </row>
    <row r="15" spans="1:12" s="90" customFormat="1" ht="18">
      <c r="A15" s="104" t="s">
        <v>9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</row>
    <row r="16" spans="1:12" s="90" customFormat="1" ht="18">
      <c r="A16" s="104" t="s">
        <v>10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1:12" s="95" customFormat="1" ht="18">
      <c r="A17" s="105" t="s">
        <v>11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1:12" s="95" customFormat="1" ht="18">
      <c r="A18" s="2"/>
      <c r="B18" s="2"/>
      <c r="C18" s="2"/>
      <c r="D18" s="2"/>
      <c r="E18" s="2"/>
      <c r="F18" s="2"/>
      <c r="G18" s="2"/>
      <c r="H18" s="2"/>
      <c r="I18" s="2"/>
      <c r="J18" s="3"/>
      <c r="K18" s="2"/>
      <c r="L18" s="2"/>
    </row>
    <row r="19" spans="1:12" s="90" customFormat="1" ht="18">
      <c r="A19" s="4" t="s">
        <v>12</v>
      </c>
      <c r="B19" s="5"/>
      <c r="C19" s="5"/>
      <c r="D19" s="6"/>
      <c r="E19" s="5"/>
      <c r="F19" s="5"/>
      <c r="G19" s="5"/>
      <c r="H19" s="5"/>
      <c r="I19" s="5"/>
      <c r="J19" s="7"/>
      <c r="K19" s="5"/>
      <c r="L19" s="8" t="s">
        <v>13</v>
      </c>
    </row>
    <row r="20" spans="1:12" s="95" customFormat="1" ht="15.75">
      <c r="A20" s="9"/>
      <c r="B20" s="9"/>
      <c r="C20" s="9"/>
      <c r="D20" s="10"/>
      <c r="E20" s="9"/>
      <c r="F20" s="9"/>
      <c r="G20" s="9"/>
      <c r="H20" s="9"/>
      <c r="I20" s="9"/>
      <c r="J20" s="11"/>
      <c r="K20" s="9"/>
      <c r="L20" s="9"/>
    </row>
    <row r="21" spans="1:12" s="95" customFormat="1" ht="15.75">
      <c r="A21" s="9" t="s">
        <v>159</v>
      </c>
      <c r="B21" s="9"/>
      <c r="C21" s="9"/>
      <c r="D21" s="10"/>
      <c r="E21" s="9"/>
      <c r="F21" s="9"/>
      <c r="G21" s="9"/>
      <c r="H21" s="9"/>
      <c r="I21" s="9"/>
      <c r="J21" s="11"/>
      <c r="K21" s="9"/>
      <c r="L21" s="9"/>
    </row>
    <row r="22" spans="1:12" s="95" customFormat="1" ht="15.75">
      <c r="A22" s="9" t="s">
        <v>15</v>
      </c>
      <c r="B22" s="9"/>
      <c r="C22" s="9"/>
      <c r="D22" s="10"/>
      <c r="E22" s="9"/>
      <c r="F22" s="9"/>
      <c r="G22" s="9"/>
      <c r="H22" s="9"/>
      <c r="I22" s="9"/>
      <c r="J22" s="11"/>
      <c r="K22" s="9"/>
      <c r="L22" s="9"/>
    </row>
    <row r="23" spans="1:12" ht="12.75">
      <c r="A23" s="12" t="s">
        <v>16</v>
      </c>
      <c r="B23" s="12" t="s">
        <v>17</v>
      </c>
      <c r="C23" s="12" t="s">
        <v>18</v>
      </c>
      <c r="D23" s="12" t="s">
        <v>19</v>
      </c>
      <c r="E23" s="12" t="s">
        <v>20</v>
      </c>
      <c r="F23" s="13" t="s">
        <v>21</v>
      </c>
      <c r="G23" s="99" t="s">
        <v>22</v>
      </c>
      <c r="H23" s="100"/>
      <c r="I23" s="14" t="s">
        <v>23</v>
      </c>
      <c r="J23" s="15" t="s">
        <v>24</v>
      </c>
      <c r="K23" s="16" t="s">
        <v>24</v>
      </c>
      <c r="L23" s="17" t="s">
        <v>25</v>
      </c>
    </row>
    <row r="24" spans="1:12" ht="12.75">
      <c r="A24" s="19" t="s">
        <v>26</v>
      </c>
      <c r="B24" s="19" t="s">
        <v>27</v>
      </c>
      <c r="C24" s="19" t="s">
        <v>28</v>
      </c>
      <c r="D24" s="19" t="s">
        <v>29</v>
      </c>
      <c r="E24" s="19" t="s">
        <v>30</v>
      </c>
      <c r="F24" s="20" t="s">
        <v>31</v>
      </c>
      <c r="G24" s="21" t="s">
        <v>32</v>
      </c>
      <c r="H24" s="21" t="s">
        <v>33</v>
      </c>
      <c r="I24" s="22" t="s">
        <v>34</v>
      </c>
      <c r="J24" s="23" t="s">
        <v>35</v>
      </c>
      <c r="K24" s="24" t="s">
        <v>36</v>
      </c>
      <c r="L24" s="25" t="s">
        <v>37</v>
      </c>
    </row>
    <row r="25" spans="1:12" ht="12.75">
      <c r="A25" s="26"/>
      <c r="B25" s="26"/>
      <c r="C25" s="26"/>
      <c r="D25" s="26"/>
      <c r="E25" s="26"/>
      <c r="F25" s="26"/>
      <c r="G25" s="27"/>
      <c r="H25" s="27"/>
      <c r="I25" s="28"/>
      <c r="J25" s="29"/>
      <c r="K25" s="27"/>
      <c r="L25" s="30"/>
    </row>
    <row r="26" spans="1:12" ht="15.75">
      <c r="A26" s="31">
        <v>1</v>
      </c>
      <c r="B26" s="32">
        <v>13</v>
      </c>
      <c r="C26" s="33" t="s">
        <v>38</v>
      </c>
      <c r="D26" s="34"/>
      <c r="E26" s="34"/>
      <c r="F26" s="34"/>
      <c r="G26" s="34"/>
      <c r="H26" s="34"/>
      <c r="I26" s="34"/>
      <c r="J26" s="35"/>
      <c r="K26" s="36"/>
      <c r="L26" s="37"/>
    </row>
    <row r="27" spans="1:12" ht="15.75">
      <c r="A27" s="31" t="s">
        <v>3</v>
      </c>
      <c r="B27" s="32" t="s">
        <v>3</v>
      </c>
      <c r="C27" s="38" t="s">
        <v>3</v>
      </c>
      <c r="D27" s="26" t="s">
        <v>3</v>
      </c>
      <c r="E27" s="39" t="s">
        <v>3</v>
      </c>
      <c r="F27" s="40" t="s">
        <v>3</v>
      </c>
      <c r="G27" s="41">
        <f>SUM(G28:G31)</f>
        <v>2</v>
      </c>
      <c r="H27" s="41">
        <f>SUM(H28:H31)</f>
        <v>1</v>
      </c>
      <c r="I27" s="41">
        <f>SUM(G27:H27)</f>
        <v>3</v>
      </c>
      <c r="J27" s="42" t="s">
        <v>3</v>
      </c>
      <c r="K27" s="43">
        <f>SUM(J28:J31)</f>
        <v>0.02900462962962963</v>
      </c>
      <c r="L27" s="44">
        <f>K27-$K$27</f>
        <v>0</v>
      </c>
    </row>
    <row r="28" spans="1:12" ht="15.75">
      <c r="A28" s="31" t="s">
        <v>3</v>
      </c>
      <c r="B28" s="45" t="s">
        <v>39</v>
      </c>
      <c r="C28" s="9" t="s">
        <v>40</v>
      </c>
      <c r="D28" s="46">
        <v>1990</v>
      </c>
      <c r="E28" s="47" t="s">
        <v>41</v>
      </c>
      <c r="F28" s="48" t="s">
        <v>42</v>
      </c>
      <c r="G28" s="49">
        <v>0</v>
      </c>
      <c r="H28" s="49">
        <v>0</v>
      </c>
      <c r="I28" s="49">
        <f>SUM(G28:H28)</f>
        <v>0</v>
      </c>
      <c r="J28" s="50">
        <v>0.007171296296296296</v>
      </c>
      <c r="K28" s="51"/>
      <c r="L28" s="52"/>
    </row>
    <row r="29" spans="1:12" ht="15.75">
      <c r="A29" s="31" t="s">
        <v>3</v>
      </c>
      <c r="B29" s="45" t="s">
        <v>43</v>
      </c>
      <c r="C29" s="9" t="s">
        <v>44</v>
      </c>
      <c r="D29" s="46">
        <v>1984</v>
      </c>
      <c r="E29" s="47" t="s">
        <v>41</v>
      </c>
      <c r="F29" s="48" t="s">
        <v>45</v>
      </c>
      <c r="G29" s="49">
        <v>0</v>
      </c>
      <c r="H29" s="49">
        <v>0</v>
      </c>
      <c r="I29" s="49">
        <f>SUM(G29:H29)</f>
        <v>0</v>
      </c>
      <c r="J29" s="50">
        <v>0.0067094907407407416</v>
      </c>
      <c r="K29" s="51"/>
      <c r="L29" s="52"/>
    </row>
    <row r="30" spans="1:12" ht="15.75">
      <c r="A30" s="31" t="s">
        <v>3</v>
      </c>
      <c r="B30" s="45" t="s">
        <v>46</v>
      </c>
      <c r="C30" s="9" t="s">
        <v>40</v>
      </c>
      <c r="D30" s="46">
        <v>1990</v>
      </c>
      <c r="E30" s="47" t="s">
        <v>41</v>
      </c>
      <c r="F30" s="48" t="s">
        <v>42</v>
      </c>
      <c r="G30" s="49">
        <v>0</v>
      </c>
      <c r="H30" s="49">
        <v>0</v>
      </c>
      <c r="I30" s="49">
        <f>SUM(G30:H30)</f>
        <v>0</v>
      </c>
      <c r="J30" s="50">
        <v>0.0072418981481481475</v>
      </c>
      <c r="K30" s="51"/>
      <c r="L30" s="52"/>
    </row>
    <row r="31" spans="1:12" ht="15.75">
      <c r="A31" s="31" t="s">
        <v>3</v>
      </c>
      <c r="B31" s="45" t="s">
        <v>47</v>
      </c>
      <c r="C31" s="9" t="s">
        <v>44</v>
      </c>
      <c r="D31" s="46">
        <v>1984</v>
      </c>
      <c r="E31" s="47" t="s">
        <v>41</v>
      </c>
      <c r="F31" s="48" t="s">
        <v>45</v>
      </c>
      <c r="G31" s="49">
        <v>2</v>
      </c>
      <c r="H31" s="49">
        <v>1</v>
      </c>
      <c r="I31" s="49">
        <f>SUM(G31:H31)</f>
        <v>3</v>
      </c>
      <c r="J31" s="50">
        <v>0.007881944444444443</v>
      </c>
      <c r="K31" s="51"/>
      <c r="L31" s="52"/>
    </row>
    <row r="32" spans="1:12" ht="12.75">
      <c r="A32" s="26"/>
      <c r="B32" s="26"/>
      <c r="C32" s="26"/>
      <c r="D32" s="26"/>
      <c r="E32" s="26"/>
      <c r="F32" s="26"/>
      <c r="G32" s="27"/>
      <c r="H32" s="27"/>
      <c r="I32" s="28"/>
      <c r="J32" s="29"/>
      <c r="K32" s="27"/>
      <c r="L32" s="30"/>
    </row>
    <row r="33" spans="1:12" ht="15.75">
      <c r="A33" s="31">
        <v>2</v>
      </c>
      <c r="B33" s="32">
        <v>15</v>
      </c>
      <c r="C33" s="33" t="s">
        <v>48</v>
      </c>
      <c r="D33" s="34"/>
      <c r="E33" s="34"/>
      <c r="F33" s="34"/>
      <c r="G33" s="34"/>
      <c r="H33" s="34"/>
      <c r="I33" s="34"/>
      <c r="J33" s="35"/>
      <c r="K33" s="36"/>
      <c r="L33" s="37"/>
    </row>
    <row r="34" spans="1:12" ht="15.75">
      <c r="A34" s="31" t="s">
        <v>3</v>
      </c>
      <c r="B34" s="32" t="s">
        <v>3</v>
      </c>
      <c r="C34" s="38" t="s">
        <v>3</v>
      </c>
      <c r="D34" s="26" t="s">
        <v>3</v>
      </c>
      <c r="E34" s="39" t="s">
        <v>3</v>
      </c>
      <c r="F34" s="40" t="s">
        <v>3</v>
      </c>
      <c r="G34" s="41">
        <f>SUM(G35:G38)</f>
        <v>4</v>
      </c>
      <c r="H34" s="41">
        <f>SUM(H35:H38)</f>
        <v>6</v>
      </c>
      <c r="I34" s="41">
        <f>SUM(G34:H34)</f>
        <v>10</v>
      </c>
      <c r="J34" s="42"/>
      <c r="K34" s="43">
        <f>SUM(J35:J38)</f>
        <v>0.03234027777777777</v>
      </c>
      <c r="L34" s="44">
        <f>K34-$K$27</f>
        <v>0.003335648148148143</v>
      </c>
    </row>
    <row r="35" spans="1:12" ht="15.75">
      <c r="A35" s="31" t="s">
        <v>3</v>
      </c>
      <c r="B35" s="32" t="s">
        <v>49</v>
      </c>
      <c r="C35" s="9" t="s">
        <v>50</v>
      </c>
      <c r="D35" s="46">
        <v>1990</v>
      </c>
      <c r="E35" s="47" t="s">
        <v>51</v>
      </c>
      <c r="F35" s="48" t="s">
        <v>52</v>
      </c>
      <c r="G35" s="49">
        <v>3</v>
      </c>
      <c r="H35" s="49">
        <v>2</v>
      </c>
      <c r="I35" s="49">
        <f>SUM(G35:H35)</f>
        <v>5</v>
      </c>
      <c r="J35" s="50">
        <v>0.00890162037037037</v>
      </c>
      <c r="K35" s="51"/>
      <c r="L35" s="52"/>
    </row>
    <row r="36" spans="1:12" ht="15.75">
      <c r="A36" s="31" t="s">
        <v>3</v>
      </c>
      <c r="B36" s="32" t="s">
        <v>53</v>
      </c>
      <c r="C36" s="9" t="s">
        <v>54</v>
      </c>
      <c r="D36" s="46">
        <v>1988</v>
      </c>
      <c r="E36" s="47" t="s">
        <v>51</v>
      </c>
      <c r="F36" s="48" t="s">
        <v>55</v>
      </c>
      <c r="G36" s="49">
        <v>0</v>
      </c>
      <c r="H36" s="49">
        <v>1</v>
      </c>
      <c r="I36" s="49">
        <f>SUM(G36:H36)</f>
        <v>1</v>
      </c>
      <c r="J36" s="50">
        <v>0.007465277777777778</v>
      </c>
      <c r="K36" s="51"/>
      <c r="L36" s="52"/>
    </row>
    <row r="37" spans="1:12" ht="15.75">
      <c r="A37" s="31" t="s">
        <v>3</v>
      </c>
      <c r="B37" s="32" t="s">
        <v>56</v>
      </c>
      <c r="C37" s="9" t="s">
        <v>50</v>
      </c>
      <c r="D37" s="46">
        <v>1990</v>
      </c>
      <c r="E37" s="47" t="s">
        <v>51</v>
      </c>
      <c r="F37" s="48" t="s">
        <v>52</v>
      </c>
      <c r="G37" s="49">
        <v>0</v>
      </c>
      <c r="H37" s="49">
        <v>3</v>
      </c>
      <c r="I37" s="49">
        <f>SUM(G37:H37)</f>
        <v>3</v>
      </c>
      <c r="J37" s="50">
        <v>0.008611111111111111</v>
      </c>
      <c r="K37" s="51"/>
      <c r="L37" s="52"/>
    </row>
    <row r="38" spans="1:12" ht="15.75">
      <c r="A38" s="31" t="s">
        <v>3</v>
      </c>
      <c r="B38" s="32" t="s">
        <v>57</v>
      </c>
      <c r="C38" s="9" t="s">
        <v>54</v>
      </c>
      <c r="D38" s="46">
        <v>1988</v>
      </c>
      <c r="E38" s="47" t="s">
        <v>51</v>
      </c>
      <c r="F38" s="48" t="s">
        <v>55</v>
      </c>
      <c r="G38" s="49">
        <v>1</v>
      </c>
      <c r="H38" s="49">
        <v>0</v>
      </c>
      <c r="I38" s="49">
        <f>SUM(G38:H38)</f>
        <v>1</v>
      </c>
      <c r="J38" s="50">
        <v>0.007362268518518518</v>
      </c>
      <c r="K38" s="51"/>
      <c r="L38" s="52"/>
    </row>
    <row r="39" spans="1:12" ht="12.75">
      <c r="A39" s="26"/>
      <c r="B39" s="26"/>
      <c r="C39" s="26"/>
      <c r="D39" s="26"/>
      <c r="E39" s="26"/>
      <c r="F39" s="26"/>
      <c r="G39" s="27"/>
      <c r="H39" s="27"/>
      <c r="I39" s="28"/>
      <c r="J39" s="29"/>
      <c r="K39" s="27"/>
      <c r="L39" s="30"/>
    </row>
    <row r="40" spans="1:12" ht="14.25" customHeight="1">
      <c r="A40" s="31">
        <v>3</v>
      </c>
      <c r="B40" s="32">
        <v>12</v>
      </c>
      <c r="C40" s="53" t="s">
        <v>58</v>
      </c>
      <c r="D40" s="34"/>
      <c r="E40" s="34"/>
      <c r="F40" s="34"/>
      <c r="G40" s="34"/>
      <c r="H40" s="34"/>
      <c r="I40" s="34"/>
      <c r="J40" s="35"/>
      <c r="K40" s="36"/>
      <c r="L40" s="37"/>
    </row>
    <row r="41" spans="1:12" ht="14.25" customHeight="1">
      <c r="A41" s="31" t="s">
        <v>3</v>
      </c>
      <c r="B41" s="32" t="s">
        <v>3</v>
      </c>
      <c r="C41" s="54"/>
      <c r="G41" s="41">
        <f>SUM(G42:G45)</f>
        <v>3</v>
      </c>
      <c r="H41" s="41">
        <f>SUM(H42:H45)</f>
        <v>3</v>
      </c>
      <c r="I41" s="41">
        <f>SUM(G41:H41)</f>
        <v>6</v>
      </c>
      <c r="J41" s="42" t="s">
        <v>3</v>
      </c>
      <c r="K41" s="43">
        <f>SUM(J42:J45)</f>
        <v>0.03252893518518518</v>
      </c>
      <c r="L41" s="44">
        <f>K41-$K$27</f>
        <v>0.0035243055555555514</v>
      </c>
    </row>
    <row r="42" spans="1:12" ht="14.25" customHeight="1">
      <c r="A42" s="31" t="s">
        <v>3</v>
      </c>
      <c r="B42" s="32" t="s">
        <v>59</v>
      </c>
      <c r="C42" s="9" t="s">
        <v>60</v>
      </c>
      <c r="D42" s="46">
        <v>1984</v>
      </c>
      <c r="E42" s="47" t="s">
        <v>41</v>
      </c>
      <c r="F42" s="48" t="s">
        <v>61</v>
      </c>
      <c r="G42" s="49">
        <v>1</v>
      </c>
      <c r="H42" s="49">
        <v>0</v>
      </c>
      <c r="I42" s="49">
        <f>SUM(G42:H42)</f>
        <v>1</v>
      </c>
      <c r="J42" s="50">
        <v>0.007453703703703703</v>
      </c>
      <c r="K42" s="51"/>
      <c r="L42" s="52"/>
    </row>
    <row r="43" spans="1:12" ht="14.25" customHeight="1">
      <c r="A43" s="31" t="s">
        <v>3</v>
      </c>
      <c r="B43" s="32" t="s">
        <v>62</v>
      </c>
      <c r="C43" s="9" t="s">
        <v>63</v>
      </c>
      <c r="D43" s="46">
        <v>1988</v>
      </c>
      <c r="E43" s="47" t="s">
        <v>51</v>
      </c>
      <c r="F43" s="48" t="s">
        <v>64</v>
      </c>
      <c r="G43" s="49">
        <v>0</v>
      </c>
      <c r="H43" s="49">
        <v>3</v>
      </c>
      <c r="I43" s="49">
        <f>SUM(G43:H43)</f>
        <v>3</v>
      </c>
      <c r="J43" s="50">
        <v>0.009442129629629628</v>
      </c>
      <c r="K43" s="51"/>
      <c r="L43" s="52"/>
    </row>
    <row r="44" spans="1:12" ht="14.25" customHeight="1">
      <c r="A44" s="31" t="s">
        <v>3</v>
      </c>
      <c r="B44" s="32" t="s">
        <v>65</v>
      </c>
      <c r="C44" s="9" t="s">
        <v>60</v>
      </c>
      <c r="D44" s="46">
        <v>1984</v>
      </c>
      <c r="E44" s="47" t="s">
        <v>41</v>
      </c>
      <c r="F44" s="48" t="s">
        <v>61</v>
      </c>
      <c r="G44" s="49">
        <v>1</v>
      </c>
      <c r="H44" s="49">
        <v>0</v>
      </c>
      <c r="I44" s="49">
        <f>SUM(G44:H44)</f>
        <v>1</v>
      </c>
      <c r="J44" s="50">
        <v>0.007542824074074073</v>
      </c>
      <c r="K44" s="51"/>
      <c r="L44" s="52"/>
    </row>
    <row r="45" spans="1:12" ht="14.25" customHeight="1">
      <c r="A45" s="31" t="s">
        <v>3</v>
      </c>
      <c r="B45" s="32" t="s">
        <v>66</v>
      </c>
      <c r="C45" s="9" t="s">
        <v>63</v>
      </c>
      <c r="D45" s="46">
        <v>1988</v>
      </c>
      <c r="E45" s="47" t="s">
        <v>51</v>
      </c>
      <c r="F45" s="48" t="s">
        <v>64</v>
      </c>
      <c r="G45" s="49">
        <v>1</v>
      </c>
      <c r="H45" s="49">
        <v>0</v>
      </c>
      <c r="I45" s="49">
        <f>SUM(G45:H45)</f>
        <v>1</v>
      </c>
      <c r="J45" s="50">
        <v>0.008090277777777778</v>
      </c>
      <c r="K45" s="51"/>
      <c r="L45" s="52"/>
    </row>
    <row r="46" spans="1:12" ht="15">
      <c r="A46" s="26"/>
      <c r="B46" s="55"/>
      <c r="C46" s="55"/>
      <c r="D46" s="26"/>
      <c r="E46" s="26"/>
      <c r="F46" s="26"/>
      <c r="G46" s="27"/>
      <c r="H46" s="27"/>
      <c r="I46" s="28"/>
      <c r="J46" s="29"/>
      <c r="K46" s="27"/>
      <c r="L46" s="30"/>
    </row>
    <row r="47" spans="1:12" ht="14.25" customHeight="1">
      <c r="A47" s="31">
        <v>4</v>
      </c>
      <c r="B47" s="32">
        <v>14</v>
      </c>
      <c r="C47" s="33" t="s">
        <v>67</v>
      </c>
      <c r="D47" s="34"/>
      <c r="E47" s="34"/>
      <c r="F47" s="34"/>
      <c r="G47" s="34"/>
      <c r="H47" s="34"/>
      <c r="I47" s="34"/>
      <c r="J47" s="35"/>
      <c r="K47" s="34"/>
      <c r="L47" s="37"/>
    </row>
    <row r="48" spans="1:12" ht="14.25" customHeight="1">
      <c r="A48" s="31" t="s">
        <v>3</v>
      </c>
      <c r="B48" s="32" t="s">
        <v>3</v>
      </c>
      <c r="C48" s="38" t="s">
        <v>3</v>
      </c>
      <c r="D48" s="26" t="s">
        <v>3</v>
      </c>
      <c r="E48" s="39" t="s">
        <v>3</v>
      </c>
      <c r="F48" s="40" t="s">
        <v>3</v>
      </c>
      <c r="G48" s="41">
        <f>SUM(G49:G52)</f>
        <v>5</v>
      </c>
      <c r="H48" s="41">
        <f>SUM(H49:H52)</f>
        <v>7</v>
      </c>
      <c r="I48" s="41">
        <f>SUM(G48:H48)</f>
        <v>12</v>
      </c>
      <c r="J48" s="42" t="s">
        <v>3</v>
      </c>
      <c r="K48" s="43">
        <f>SUM(J49:J52)</f>
        <v>0.03601273148148148</v>
      </c>
      <c r="L48" s="44">
        <f>K48-$K$27</f>
        <v>0.007008101851851849</v>
      </c>
    </row>
    <row r="49" spans="1:12" ht="14.25" customHeight="1">
      <c r="A49" s="31" t="s">
        <v>3</v>
      </c>
      <c r="B49" s="32" t="s">
        <v>68</v>
      </c>
      <c r="C49" s="9" t="s">
        <v>69</v>
      </c>
      <c r="D49" s="46">
        <v>1991</v>
      </c>
      <c r="E49" s="47" t="s">
        <v>51</v>
      </c>
      <c r="F49" s="48" t="s">
        <v>70</v>
      </c>
      <c r="G49" s="49">
        <v>1</v>
      </c>
      <c r="H49" s="49">
        <v>4</v>
      </c>
      <c r="I49" s="49">
        <f>SUM(G49:H49)</f>
        <v>5</v>
      </c>
      <c r="J49" s="50">
        <v>0.009255787037037036</v>
      </c>
      <c r="K49" s="51"/>
      <c r="L49" s="52"/>
    </row>
    <row r="50" spans="1:12" ht="14.25" customHeight="1">
      <c r="A50" s="31" t="s">
        <v>3</v>
      </c>
      <c r="B50" s="32" t="s">
        <v>71</v>
      </c>
      <c r="C50" s="9" t="s">
        <v>72</v>
      </c>
      <c r="D50" s="46">
        <v>1989</v>
      </c>
      <c r="E50" s="47">
        <v>1</v>
      </c>
      <c r="F50" s="48" t="s">
        <v>73</v>
      </c>
      <c r="G50" s="49">
        <v>2</v>
      </c>
      <c r="H50" s="49">
        <v>3</v>
      </c>
      <c r="I50" s="49">
        <f>SUM(G50:H50)</f>
        <v>5</v>
      </c>
      <c r="J50" s="50">
        <v>0.009525462962962963</v>
      </c>
      <c r="K50" s="51"/>
      <c r="L50" s="52"/>
    </row>
    <row r="51" spans="1:12" ht="14.25" customHeight="1">
      <c r="A51" s="31" t="s">
        <v>3</v>
      </c>
      <c r="B51" s="32" t="s">
        <v>74</v>
      </c>
      <c r="C51" s="9" t="s">
        <v>69</v>
      </c>
      <c r="D51" s="46">
        <v>1991</v>
      </c>
      <c r="E51" s="47" t="s">
        <v>51</v>
      </c>
      <c r="F51" s="48" t="s">
        <v>70</v>
      </c>
      <c r="G51" s="49">
        <v>2</v>
      </c>
      <c r="H51" s="49">
        <v>0</v>
      </c>
      <c r="I51" s="49">
        <f>SUM(G51:H51)</f>
        <v>2</v>
      </c>
      <c r="J51" s="50">
        <v>0.008421296296296297</v>
      </c>
      <c r="K51" s="51"/>
      <c r="L51" s="52"/>
    </row>
    <row r="52" spans="1:12" ht="14.25" customHeight="1">
      <c r="A52" s="31" t="s">
        <v>3</v>
      </c>
      <c r="B52" s="32" t="s">
        <v>75</v>
      </c>
      <c r="C52" s="9" t="s">
        <v>72</v>
      </c>
      <c r="D52" s="46">
        <v>1989</v>
      </c>
      <c r="E52" s="47">
        <v>1</v>
      </c>
      <c r="F52" s="48" t="s">
        <v>73</v>
      </c>
      <c r="G52" s="49">
        <v>0</v>
      </c>
      <c r="H52" s="49">
        <v>0</v>
      </c>
      <c r="I52" s="49">
        <f>SUM(G52:H52)</f>
        <v>0</v>
      </c>
      <c r="J52" s="50">
        <v>0.008810185185185187</v>
      </c>
      <c r="K52" s="51"/>
      <c r="L52" s="52"/>
    </row>
    <row r="53" spans="1:12" ht="14.25" customHeight="1">
      <c r="A53" s="31"/>
      <c r="B53" s="32"/>
      <c r="C53" s="9"/>
      <c r="D53" s="46"/>
      <c r="E53" s="47"/>
      <c r="F53" s="48"/>
      <c r="G53" s="27"/>
      <c r="H53" s="27"/>
      <c r="I53" s="27"/>
      <c r="J53" s="56"/>
      <c r="K53" s="51"/>
      <c r="L53" s="44"/>
    </row>
    <row r="54" ht="14.25" customHeight="1"/>
    <row r="55" ht="14.25" customHeight="1"/>
    <row r="56" ht="14.25" customHeight="1">
      <c r="Q56" s="60"/>
    </row>
    <row r="57" ht="14.25" customHeight="1"/>
    <row r="58" ht="14.25" customHeight="1"/>
    <row r="59" ht="14.25" customHeight="1"/>
    <row r="60" spans="1:12" ht="14.25" customHeight="1">
      <c r="A60" s="31"/>
      <c r="B60" s="61"/>
      <c r="C60" s="62"/>
      <c r="D60" s="46"/>
      <c r="E60" s="47"/>
      <c r="F60" s="48"/>
      <c r="G60" s="27"/>
      <c r="H60" s="27"/>
      <c r="I60" s="27"/>
      <c r="J60" s="56"/>
      <c r="K60" s="51"/>
      <c r="L60" s="44"/>
    </row>
    <row r="61" spans="1:12" ht="14.25" customHeight="1">
      <c r="A61" s="31"/>
      <c r="B61" s="61"/>
      <c r="C61" s="62"/>
      <c r="D61" s="46"/>
      <c r="E61" s="47"/>
      <c r="F61" s="48"/>
      <c r="G61" s="27"/>
      <c r="H61" s="27"/>
      <c r="I61" s="27"/>
      <c r="J61" s="56"/>
      <c r="K61" s="51"/>
      <c r="L61" s="44"/>
    </row>
    <row r="62" spans="1:12" ht="14.25" customHeight="1">
      <c r="A62" s="31"/>
      <c r="B62" s="61"/>
      <c r="C62" s="62"/>
      <c r="D62" s="46"/>
      <c r="E62" s="47"/>
      <c r="F62" s="48"/>
      <c r="G62" s="27"/>
      <c r="H62" s="27"/>
      <c r="I62" s="27"/>
      <c r="J62" s="56"/>
      <c r="K62" s="51"/>
      <c r="L62" s="44"/>
    </row>
    <row r="63" spans="1:12" s="96" customFormat="1" ht="15.75">
      <c r="A63" s="9" t="s">
        <v>76</v>
      </c>
      <c r="C63" s="9"/>
      <c r="D63" s="9"/>
      <c r="E63" s="9"/>
      <c r="F63" s="9"/>
      <c r="G63" s="9"/>
      <c r="H63" s="9"/>
      <c r="I63" s="9"/>
      <c r="J63" s="11"/>
      <c r="K63" s="9"/>
      <c r="L63" s="63"/>
    </row>
    <row r="64" spans="1:12" s="96" customFormat="1" ht="15">
      <c r="A64" s="9" t="s">
        <v>77</v>
      </c>
      <c r="C64" s="9"/>
      <c r="D64" s="9"/>
      <c r="E64" s="9"/>
      <c r="F64" s="9"/>
      <c r="G64" s="9"/>
      <c r="H64" s="9"/>
      <c r="I64" s="9"/>
      <c r="J64" s="11"/>
      <c r="K64" s="9"/>
      <c r="L64" s="64" t="s">
        <v>78</v>
      </c>
    </row>
    <row r="65" spans="1:12" s="96" customFormat="1" ht="15">
      <c r="A65" s="9"/>
      <c r="C65" s="9"/>
      <c r="D65" s="9"/>
      <c r="E65" s="9"/>
      <c r="F65" s="9"/>
      <c r="G65" s="9"/>
      <c r="H65" s="9"/>
      <c r="I65" s="9"/>
      <c r="J65" s="11"/>
      <c r="K65" s="9"/>
      <c r="L65" s="65"/>
    </row>
    <row r="66" spans="1:12" s="96" customFormat="1" ht="15">
      <c r="A66" s="9" t="s">
        <v>79</v>
      </c>
      <c r="C66" s="9"/>
      <c r="D66" s="9"/>
      <c r="E66" s="9"/>
      <c r="F66" s="9"/>
      <c r="G66" s="9"/>
      <c r="H66" s="9"/>
      <c r="I66" s="9"/>
      <c r="J66" s="11"/>
      <c r="K66" s="9"/>
      <c r="L66" s="65"/>
    </row>
    <row r="67" spans="1:12" s="96" customFormat="1" ht="15">
      <c r="A67" s="9" t="s">
        <v>80</v>
      </c>
      <c r="C67" s="9"/>
      <c r="D67" s="9"/>
      <c r="E67" s="9"/>
      <c r="F67" s="9"/>
      <c r="G67" s="9"/>
      <c r="H67" s="9"/>
      <c r="I67" s="9"/>
      <c r="J67" s="11"/>
      <c r="K67" s="9"/>
      <c r="L67" s="64" t="s">
        <v>81</v>
      </c>
    </row>
    <row r="68" spans="1:12" ht="14.25" customHeight="1">
      <c r="A68" s="31"/>
      <c r="B68" s="61"/>
      <c r="C68" s="62"/>
      <c r="D68" s="46"/>
      <c r="E68" s="47"/>
      <c r="F68" s="48"/>
      <c r="G68" s="27"/>
      <c r="H68" s="27"/>
      <c r="I68" s="27"/>
      <c r="J68" s="56"/>
      <c r="K68" s="51"/>
      <c r="L68" s="44"/>
    </row>
    <row r="69" spans="1:12" ht="14.25" customHeight="1">
      <c r="A69" s="31"/>
      <c r="B69" s="61"/>
      <c r="C69" s="62"/>
      <c r="D69" s="46"/>
      <c r="E69" s="47"/>
      <c r="F69" s="48"/>
      <c r="G69" s="27"/>
      <c r="H69" s="27"/>
      <c r="I69" s="27"/>
      <c r="J69" s="56"/>
      <c r="K69" s="51"/>
      <c r="L69" s="44"/>
    </row>
    <row r="70" spans="1:12" ht="14.25" customHeight="1">
      <c r="A70" s="31"/>
      <c r="B70" s="61"/>
      <c r="C70" s="62"/>
      <c r="D70" s="46"/>
      <c r="E70" s="47"/>
      <c r="F70" s="48"/>
      <c r="G70" s="27"/>
      <c r="H70" s="27"/>
      <c r="I70" s="27"/>
      <c r="J70" s="56"/>
      <c r="K70" s="51"/>
      <c r="L70" s="44"/>
    </row>
    <row r="71" spans="1:12" ht="14.25" customHeight="1">
      <c r="A71" s="31"/>
      <c r="B71" s="61"/>
      <c r="C71" s="62"/>
      <c r="D71" s="46"/>
      <c r="E71" s="47"/>
      <c r="F71" s="48"/>
      <c r="G71" s="27"/>
      <c r="H71" s="27"/>
      <c r="I71" s="27"/>
      <c r="J71" s="56"/>
      <c r="K71" s="51"/>
      <c r="L71" s="44"/>
    </row>
    <row r="72" spans="1:12" ht="14.25" customHeight="1">
      <c r="A72" s="31"/>
      <c r="B72" s="61"/>
      <c r="C72" s="62"/>
      <c r="D72" s="46"/>
      <c r="E72" s="47"/>
      <c r="F72" s="48"/>
      <c r="G72" s="27"/>
      <c r="H72" s="27"/>
      <c r="I72" s="27"/>
      <c r="J72" s="56"/>
      <c r="K72" s="51"/>
      <c r="L72" s="44"/>
    </row>
    <row r="73" spans="1:12" ht="14.25" customHeight="1">
      <c r="A73" s="31"/>
      <c r="B73" s="61"/>
      <c r="C73" s="62"/>
      <c r="D73" s="46"/>
      <c r="E73" s="47"/>
      <c r="F73" s="48"/>
      <c r="G73" s="27"/>
      <c r="H73" s="27"/>
      <c r="I73" s="27"/>
      <c r="J73" s="56"/>
      <c r="K73" s="51"/>
      <c r="L73" s="44"/>
    </row>
    <row r="74" spans="1:12" ht="14.25" customHeight="1">
      <c r="A74" s="31"/>
      <c r="B74" s="61"/>
      <c r="C74" s="62"/>
      <c r="D74" s="46"/>
      <c r="E74" s="47"/>
      <c r="F74" s="48"/>
      <c r="G74" s="27"/>
      <c r="H74" s="27"/>
      <c r="I74" s="27"/>
      <c r="J74" s="56"/>
      <c r="K74" s="51"/>
      <c r="L74" s="44"/>
    </row>
    <row r="75" spans="1:12" ht="14.25" customHeight="1">
      <c r="A75" s="31"/>
      <c r="B75" s="61"/>
      <c r="C75" s="62"/>
      <c r="D75" s="46"/>
      <c r="E75" s="47"/>
      <c r="F75" s="48"/>
      <c r="G75" s="27"/>
      <c r="H75" s="27"/>
      <c r="I75" s="27"/>
      <c r="J75" s="56"/>
      <c r="K75" s="51"/>
      <c r="L75" s="44"/>
    </row>
    <row r="76" spans="1:12" ht="14.25" customHeight="1">
      <c r="A76" s="31"/>
      <c r="B76" s="61"/>
      <c r="C76" s="62"/>
      <c r="D76" s="46"/>
      <c r="E76" s="47"/>
      <c r="F76" s="48"/>
      <c r="G76" s="27"/>
      <c r="H76" s="27"/>
      <c r="I76" s="27"/>
      <c r="J76" s="56"/>
      <c r="K76" s="51"/>
      <c r="L76" s="44"/>
    </row>
    <row r="77" spans="1:12" ht="14.25" customHeight="1">
      <c r="A77" s="31"/>
      <c r="B77" s="61"/>
      <c r="C77" s="62"/>
      <c r="D77" s="46"/>
      <c r="E77" s="47"/>
      <c r="F77" s="48"/>
      <c r="G77" s="27"/>
      <c r="H77" s="27"/>
      <c r="I77" s="27"/>
      <c r="J77" s="56"/>
      <c r="K77" s="51"/>
      <c r="L77" s="44"/>
    </row>
    <row r="78" spans="1:12" s="90" customFormat="1" ht="18">
      <c r="A78" s="101" t="s">
        <v>0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1:10" s="90" customFormat="1" ht="18">
      <c r="A79" s="91"/>
      <c r="J79" s="92"/>
    </row>
    <row r="80" spans="1:12" s="90" customFormat="1" ht="18">
      <c r="A80" s="101" t="s">
        <v>1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1:12" s="90" customFormat="1" ht="18">
      <c r="A81" s="101" t="s">
        <v>2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1:10" s="90" customFormat="1" ht="18">
      <c r="A82" s="93" t="s">
        <v>3</v>
      </c>
      <c r="J82" s="92"/>
    </row>
    <row r="83" spans="1:12" s="90" customFormat="1" ht="18">
      <c r="A83" s="101" t="s">
        <v>4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="90" customFormat="1" ht="12.75">
      <c r="J84" s="92"/>
    </row>
    <row r="85" spans="1:12" s="90" customFormat="1" ht="18">
      <c r="A85" s="102" t="s">
        <v>5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1:12" s="90" customFormat="1" ht="18">
      <c r="A86" s="102" t="s">
        <v>6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1:10" s="90" customFormat="1" ht="18">
      <c r="A87" s="94"/>
      <c r="J87" s="92"/>
    </row>
    <row r="88" spans="1:12" s="90" customFormat="1" ht="20.25">
      <c r="A88" s="103" t="s">
        <v>7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1:10" s="90" customFormat="1" ht="20.25">
      <c r="A89" s="1"/>
      <c r="J89" s="92"/>
    </row>
    <row r="90" spans="1:12" s="90" customFormat="1" ht="20.25">
      <c r="A90" s="103" t="s">
        <v>8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1:10" s="90" customFormat="1" ht="15" customHeight="1">
      <c r="A91" s="1"/>
      <c r="J91" s="92"/>
    </row>
    <row r="92" spans="1:12" s="90" customFormat="1" ht="18">
      <c r="A92" s="104" t="s">
        <v>9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</row>
    <row r="93" spans="1:12" s="90" customFormat="1" ht="18">
      <c r="A93" s="104" t="s">
        <v>10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</row>
    <row r="94" spans="1:12" s="95" customFormat="1" ht="18">
      <c r="A94" s="105" t="s">
        <v>82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</row>
    <row r="95" spans="1:12" s="95" customFormat="1" ht="18">
      <c r="A95" s="2"/>
      <c r="B95" s="2"/>
      <c r="C95" s="2"/>
      <c r="D95" s="2"/>
      <c r="E95" s="2"/>
      <c r="F95" s="2"/>
      <c r="G95" s="2"/>
      <c r="H95" s="2"/>
      <c r="I95" s="2"/>
      <c r="J95" s="3"/>
      <c r="K95" s="2"/>
      <c r="L95" s="2"/>
    </row>
    <row r="96" spans="1:12" s="90" customFormat="1" ht="18">
      <c r="A96" s="4" t="s">
        <v>12</v>
      </c>
      <c r="B96" s="5"/>
      <c r="C96" s="5"/>
      <c r="D96" s="6"/>
      <c r="E96" s="5"/>
      <c r="F96" s="5"/>
      <c r="G96" s="5"/>
      <c r="H96" s="5"/>
      <c r="I96" s="5"/>
      <c r="J96" s="7"/>
      <c r="K96" s="5"/>
      <c r="L96" s="8" t="s">
        <v>13</v>
      </c>
    </row>
    <row r="97" spans="1:12" s="95" customFormat="1" ht="15.75">
      <c r="A97" s="9" t="s">
        <v>14</v>
      </c>
      <c r="B97" s="9"/>
      <c r="C97" s="9"/>
      <c r="D97" s="10"/>
      <c r="E97" s="9"/>
      <c r="F97" s="9"/>
      <c r="G97" s="9"/>
      <c r="H97" s="9"/>
      <c r="I97" s="9"/>
      <c r="J97" s="11"/>
      <c r="K97" s="9"/>
      <c r="L97" s="9"/>
    </row>
    <row r="98" spans="1:12" s="95" customFormat="1" ht="15.75">
      <c r="A98" s="9" t="s">
        <v>83</v>
      </c>
      <c r="B98" s="9"/>
      <c r="C98" s="9"/>
      <c r="D98" s="10"/>
      <c r="E98" s="9"/>
      <c r="F98" s="9"/>
      <c r="G98" s="9"/>
      <c r="H98" s="9"/>
      <c r="I98" s="9"/>
      <c r="J98" s="11"/>
      <c r="K98" s="9"/>
      <c r="L98" s="9"/>
    </row>
    <row r="99" spans="1:12" s="95" customFormat="1" ht="15.75">
      <c r="A99" s="9"/>
      <c r="B99" s="9"/>
      <c r="C99" s="9"/>
      <c r="D99" s="10"/>
      <c r="E99" s="9"/>
      <c r="F99" s="9"/>
      <c r="G99" s="9"/>
      <c r="H99" s="9"/>
      <c r="I99" s="9"/>
      <c r="J99" s="11"/>
      <c r="K99" s="9"/>
      <c r="L99" s="9"/>
    </row>
    <row r="100" spans="1:12" ht="12.75">
      <c r="A100" s="12" t="s">
        <v>16</v>
      </c>
      <c r="B100" s="12" t="s">
        <v>17</v>
      </c>
      <c r="C100" s="12" t="s">
        <v>18</v>
      </c>
      <c r="D100" s="12" t="s">
        <v>19</v>
      </c>
      <c r="E100" s="12" t="s">
        <v>20</v>
      </c>
      <c r="F100" s="13" t="s">
        <v>21</v>
      </c>
      <c r="G100" s="99" t="s">
        <v>22</v>
      </c>
      <c r="H100" s="100"/>
      <c r="I100" s="14" t="s">
        <v>23</v>
      </c>
      <c r="J100" s="15" t="s">
        <v>24</v>
      </c>
      <c r="K100" s="16" t="s">
        <v>24</v>
      </c>
      <c r="L100" s="17" t="s">
        <v>25</v>
      </c>
    </row>
    <row r="101" spans="1:12" ht="12.75">
      <c r="A101" s="19" t="s">
        <v>26</v>
      </c>
      <c r="B101" s="19" t="s">
        <v>27</v>
      </c>
      <c r="C101" s="19" t="s">
        <v>28</v>
      </c>
      <c r="D101" s="19" t="s">
        <v>29</v>
      </c>
      <c r="E101" s="19" t="s">
        <v>30</v>
      </c>
      <c r="F101" s="20" t="s">
        <v>31</v>
      </c>
      <c r="G101" s="21" t="s">
        <v>32</v>
      </c>
      <c r="H101" s="21" t="s">
        <v>33</v>
      </c>
      <c r="I101" s="22" t="s">
        <v>34</v>
      </c>
      <c r="J101" s="23" t="s">
        <v>35</v>
      </c>
      <c r="K101" s="24" t="s">
        <v>36</v>
      </c>
      <c r="L101" s="25" t="s">
        <v>37</v>
      </c>
    </row>
    <row r="102" spans="1:12" ht="12.75">
      <c r="A102" s="26"/>
      <c r="B102" s="26"/>
      <c r="C102" s="66"/>
      <c r="D102" s="26"/>
      <c r="E102" s="26"/>
      <c r="F102" s="26"/>
      <c r="G102" s="27"/>
      <c r="H102" s="27"/>
      <c r="I102" s="28"/>
      <c r="J102" s="29"/>
      <c r="K102" s="27"/>
      <c r="L102" s="30"/>
    </row>
    <row r="103" spans="1:12" ht="15.75">
      <c r="A103" s="31">
        <v>1</v>
      </c>
      <c r="B103" s="32">
        <v>4</v>
      </c>
      <c r="C103" s="33" t="s">
        <v>67</v>
      </c>
      <c r="D103" s="34"/>
      <c r="E103" s="34"/>
      <c r="F103" s="34"/>
      <c r="G103" s="34"/>
      <c r="H103" s="34"/>
      <c r="I103" s="34"/>
      <c r="J103" s="35"/>
      <c r="K103" s="36"/>
      <c r="L103" s="37"/>
    </row>
    <row r="104" spans="1:12" ht="15.75">
      <c r="A104" s="31" t="s">
        <v>3</v>
      </c>
      <c r="B104" s="32" t="s">
        <v>3</v>
      </c>
      <c r="C104" s="38" t="s">
        <v>3</v>
      </c>
      <c r="D104" s="26" t="s">
        <v>3</v>
      </c>
      <c r="E104" s="39" t="s">
        <v>3</v>
      </c>
      <c r="F104" s="40" t="s">
        <v>3</v>
      </c>
      <c r="G104" s="41">
        <f>SUM(G105:G108)</f>
        <v>1</v>
      </c>
      <c r="H104" s="41">
        <f>SUM(H105:H108)</f>
        <v>4</v>
      </c>
      <c r="I104" s="41">
        <f>SUM(I105:I108)</f>
        <v>5</v>
      </c>
      <c r="J104" s="42" t="s">
        <v>3</v>
      </c>
      <c r="K104" s="43">
        <f>SUM(J105:J108)</f>
        <v>0.0249537037037037</v>
      </c>
      <c r="L104" s="44">
        <f>K104-$K$104</f>
        <v>0</v>
      </c>
    </row>
    <row r="105" spans="1:12" ht="15.75">
      <c r="A105" s="31" t="s">
        <v>3</v>
      </c>
      <c r="B105" s="32" t="s">
        <v>84</v>
      </c>
      <c r="C105" s="9" t="s">
        <v>85</v>
      </c>
      <c r="D105" s="46">
        <v>1989</v>
      </c>
      <c r="E105" s="47" t="s">
        <v>41</v>
      </c>
      <c r="F105" s="48" t="s">
        <v>70</v>
      </c>
      <c r="G105" s="49">
        <v>0</v>
      </c>
      <c r="H105" s="49">
        <v>1</v>
      </c>
      <c r="I105" s="49">
        <f>SUM(G105:H105)</f>
        <v>1</v>
      </c>
      <c r="J105" s="50">
        <v>0.0060115740740740746</v>
      </c>
      <c r="K105" s="51"/>
      <c r="L105" s="52"/>
    </row>
    <row r="106" spans="1:12" ht="15.75">
      <c r="A106" s="31" t="s">
        <v>3</v>
      </c>
      <c r="B106" s="32" t="s">
        <v>86</v>
      </c>
      <c r="C106" s="9" t="s">
        <v>87</v>
      </c>
      <c r="D106" s="46">
        <v>1991</v>
      </c>
      <c r="E106" s="47">
        <v>1</v>
      </c>
      <c r="F106" s="48" t="s">
        <v>70</v>
      </c>
      <c r="G106" s="49">
        <v>1</v>
      </c>
      <c r="H106" s="49">
        <v>1</v>
      </c>
      <c r="I106" s="49">
        <f>SUM(G106:H106)</f>
        <v>2</v>
      </c>
      <c r="J106" s="50">
        <v>0.00667361111111111</v>
      </c>
      <c r="K106" s="51"/>
      <c r="L106" s="52"/>
    </row>
    <row r="107" spans="1:12" ht="15.75">
      <c r="A107" s="31" t="s">
        <v>3</v>
      </c>
      <c r="B107" s="32" t="s">
        <v>88</v>
      </c>
      <c r="C107" s="9" t="s">
        <v>85</v>
      </c>
      <c r="D107" s="46">
        <v>1989</v>
      </c>
      <c r="E107" s="47" t="s">
        <v>41</v>
      </c>
      <c r="F107" s="48" t="s">
        <v>70</v>
      </c>
      <c r="G107" s="49">
        <v>0</v>
      </c>
      <c r="H107" s="49">
        <v>0</v>
      </c>
      <c r="I107" s="49">
        <f>SUM(G107:H107)</f>
        <v>0</v>
      </c>
      <c r="J107" s="50">
        <v>0.005806712962962962</v>
      </c>
      <c r="K107" s="51"/>
      <c r="L107" s="52"/>
    </row>
    <row r="108" spans="1:12" ht="15.75">
      <c r="A108" s="31" t="s">
        <v>3</v>
      </c>
      <c r="B108" s="32" t="s">
        <v>89</v>
      </c>
      <c r="C108" s="9" t="s">
        <v>87</v>
      </c>
      <c r="D108" s="46">
        <v>1991</v>
      </c>
      <c r="E108" s="47">
        <v>1</v>
      </c>
      <c r="F108" s="48" t="s">
        <v>70</v>
      </c>
      <c r="G108" s="49">
        <v>0</v>
      </c>
      <c r="H108" s="49">
        <v>2</v>
      </c>
      <c r="I108" s="49">
        <f>SUM(G108:H108)</f>
        <v>2</v>
      </c>
      <c r="J108" s="50">
        <v>0.006461805555555555</v>
      </c>
      <c r="K108" s="51"/>
      <c r="L108" s="52"/>
    </row>
    <row r="109" spans="1:12" ht="12.75">
      <c r="A109" s="26"/>
      <c r="B109" s="26"/>
      <c r="C109" s="66"/>
      <c r="D109" s="26"/>
      <c r="E109" s="26"/>
      <c r="F109" s="26"/>
      <c r="G109" s="27"/>
      <c r="H109" s="27"/>
      <c r="I109" s="28"/>
      <c r="J109" s="29"/>
      <c r="K109" s="27"/>
      <c r="L109" s="30"/>
    </row>
    <row r="110" spans="1:12" ht="15.75">
      <c r="A110" s="31">
        <v>2</v>
      </c>
      <c r="B110" s="32">
        <v>2</v>
      </c>
      <c r="C110" s="33" t="s">
        <v>90</v>
      </c>
      <c r="D110" s="34"/>
      <c r="E110" s="34"/>
      <c r="F110" s="34"/>
      <c r="G110" s="34"/>
      <c r="H110" s="34"/>
      <c r="I110" s="34"/>
      <c r="J110" s="35"/>
      <c r="K110" s="36"/>
      <c r="L110" s="37"/>
    </row>
    <row r="111" spans="1:12" ht="15.75">
      <c r="A111" s="31" t="s">
        <v>3</v>
      </c>
      <c r="B111" s="32" t="s">
        <v>3</v>
      </c>
      <c r="C111" s="38" t="s">
        <v>3</v>
      </c>
      <c r="D111" s="26" t="s">
        <v>3</v>
      </c>
      <c r="E111" s="39" t="s">
        <v>3</v>
      </c>
      <c r="F111" s="40" t="s">
        <v>3</v>
      </c>
      <c r="G111" s="41">
        <f>SUM(G112:G115)</f>
        <v>5</v>
      </c>
      <c r="H111" s="41">
        <f>SUM(H112:H115)</f>
        <v>6</v>
      </c>
      <c r="I111" s="41">
        <f>SUM(I112:I115)</f>
        <v>11</v>
      </c>
      <c r="J111" s="42" t="s">
        <v>3</v>
      </c>
      <c r="K111" s="43">
        <f>SUM(J112:J115)</f>
        <v>0.02520486111111111</v>
      </c>
      <c r="L111" s="44">
        <f>K111-$K$104</f>
        <v>0.0002511574074074083</v>
      </c>
    </row>
    <row r="112" spans="1:12" ht="15.75">
      <c r="A112" s="31" t="s">
        <v>3</v>
      </c>
      <c r="B112" s="45" t="s">
        <v>91</v>
      </c>
      <c r="C112" s="9" t="s">
        <v>92</v>
      </c>
      <c r="D112" s="46">
        <v>1988</v>
      </c>
      <c r="E112" s="47" t="s">
        <v>41</v>
      </c>
      <c r="F112" s="67" t="s">
        <v>45</v>
      </c>
      <c r="G112" s="49">
        <v>1</v>
      </c>
      <c r="H112" s="49">
        <v>0</v>
      </c>
      <c r="I112" s="49">
        <f>SUM(G112:H112)</f>
        <v>1</v>
      </c>
      <c r="J112" s="50">
        <v>0.00602662037037037</v>
      </c>
      <c r="K112" s="51"/>
      <c r="L112" s="52"/>
    </row>
    <row r="113" spans="1:12" ht="15.75">
      <c r="A113" s="31" t="s">
        <v>3</v>
      </c>
      <c r="B113" s="45" t="s">
        <v>93</v>
      </c>
      <c r="C113" s="9" t="s">
        <v>94</v>
      </c>
      <c r="D113" s="46">
        <v>1991</v>
      </c>
      <c r="E113" s="47" t="s">
        <v>51</v>
      </c>
      <c r="F113" s="67" t="s">
        <v>95</v>
      </c>
      <c r="G113" s="49">
        <v>3</v>
      </c>
      <c r="H113" s="49">
        <v>3</v>
      </c>
      <c r="I113" s="49">
        <f>SUM(G113:H113)</f>
        <v>6</v>
      </c>
      <c r="J113" s="50">
        <v>0.006930555555555555</v>
      </c>
      <c r="K113" s="51"/>
      <c r="L113" s="52"/>
    </row>
    <row r="114" spans="1:12" ht="15.75">
      <c r="A114" s="31" t="s">
        <v>3</v>
      </c>
      <c r="B114" s="45" t="s">
        <v>96</v>
      </c>
      <c r="C114" s="9" t="s">
        <v>92</v>
      </c>
      <c r="D114" s="46">
        <v>1988</v>
      </c>
      <c r="E114" s="47" t="s">
        <v>41</v>
      </c>
      <c r="F114" s="67" t="s">
        <v>45</v>
      </c>
      <c r="G114" s="49">
        <v>1</v>
      </c>
      <c r="H114" s="49">
        <v>0</v>
      </c>
      <c r="I114" s="49">
        <f>SUM(G114:H114)</f>
        <v>1</v>
      </c>
      <c r="J114" s="50">
        <v>0.005990740740740741</v>
      </c>
      <c r="K114" s="51"/>
      <c r="L114" s="52"/>
    </row>
    <row r="115" spans="1:12" ht="15.75">
      <c r="A115" s="31" t="s">
        <v>3</v>
      </c>
      <c r="B115" s="45" t="s">
        <v>97</v>
      </c>
      <c r="C115" s="9" t="s">
        <v>94</v>
      </c>
      <c r="D115" s="46">
        <v>1991</v>
      </c>
      <c r="E115" s="47" t="s">
        <v>51</v>
      </c>
      <c r="F115" s="67" t="s">
        <v>95</v>
      </c>
      <c r="G115" s="49">
        <v>0</v>
      </c>
      <c r="H115" s="49">
        <v>3</v>
      </c>
      <c r="I115" s="49">
        <f>SUM(G115:H115)</f>
        <v>3</v>
      </c>
      <c r="J115" s="50">
        <v>0.006256944444444444</v>
      </c>
      <c r="K115" s="51"/>
      <c r="L115" s="52"/>
    </row>
    <row r="116" spans="1:12" ht="12.75">
      <c r="A116" s="26"/>
      <c r="B116" s="26"/>
      <c r="C116" s="66"/>
      <c r="D116" s="26"/>
      <c r="E116" s="26"/>
      <c r="F116" s="26"/>
      <c r="G116" s="27"/>
      <c r="H116" s="27"/>
      <c r="I116" s="28"/>
      <c r="J116" s="29"/>
      <c r="K116" s="27"/>
      <c r="L116" s="30"/>
    </row>
    <row r="117" spans="1:12" ht="15.75">
      <c r="A117" s="31">
        <v>3</v>
      </c>
      <c r="B117" s="32">
        <v>5</v>
      </c>
      <c r="C117" s="33" t="s">
        <v>98</v>
      </c>
      <c r="D117" s="34"/>
      <c r="E117" s="34"/>
      <c r="F117" s="34"/>
      <c r="G117" s="34"/>
      <c r="H117" s="34"/>
      <c r="I117" s="34"/>
      <c r="J117" s="35"/>
      <c r="K117" s="36"/>
      <c r="L117" s="37"/>
    </row>
    <row r="118" spans="1:12" ht="15.75">
      <c r="A118" s="31" t="s">
        <v>3</v>
      </c>
      <c r="B118" s="32" t="s">
        <v>3</v>
      </c>
      <c r="C118" s="38" t="s">
        <v>3</v>
      </c>
      <c r="D118" s="26" t="s">
        <v>3</v>
      </c>
      <c r="E118" s="39" t="s">
        <v>3</v>
      </c>
      <c r="F118" s="40" t="s">
        <v>3</v>
      </c>
      <c r="G118" s="41">
        <f>SUM(G119:G122)</f>
        <v>4</v>
      </c>
      <c r="H118" s="41">
        <f>SUM(H119:H122)</f>
        <v>4</v>
      </c>
      <c r="I118" s="41">
        <f>SUM(I119:I122)</f>
        <v>8</v>
      </c>
      <c r="J118" s="42" t="s">
        <v>3</v>
      </c>
      <c r="K118" s="43">
        <f>SUM(J119:J122)</f>
        <v>0.025221064814814818</v>
      </c>
      <c r="L118" s="44">
        <f>K118-$K$104</f>
        <v>0.0002673611111111175</v>
      </c>
    </row>
    <row r="119" spans="1:12" ht="15.75">
      <c r="A119" s="31" t="s">
        <v>3</v>
      </c>
      <c r="B119" s="32" t="s">
        <v>99</v>
      </c>
      <c r="C119" s="9" t="s">
        <v>100</v>
      </c>
      <c r="D119" s="46">
        <v>1989</v>
      </c>
      <c r="E119" s="47" t="s">
        <v>41</v>
      </c>
      <c r="F119" s="48" t="s">
        <v>61</v>
      </c>
      <c r="G119" s="49">
        <v>0</v>
      </c>
      <c r="H119" s="49">
        <v>0</v>
      </c>
      <c r="I119" s="49">
        <f>SUM(G119:H119)</f>
        <v>0</v>
      </c>
      <c r="J119" s="50">
        <v>0.00562962962962963</v>
      </c>
      <c r="K119" s="51"/>
      <c r="L119" s="52"/>
    </row>
    <row r="120" spans="1:12" ht="15.75">
      <c r="A120" s="31" t="s">
        <v>3</v>
      </c>
      <c r="B120" s="32" t="s">
        <v>101</v>
      </c>
      <c r="C120" s="9" t="s">
        <v>102</v>
      </c>
      <c r="D120" s="46">
        <v>1990</v>
      </c>
      <c r="E120" s="47" t="s">
        <v>51</v>
      </c>
      <c r="F120" s="48" t="s">
        <v>61</v>
      </c>
      <c r="G120" s="49">
        <v>1</v>
      </c>
      <c r="H120" s="49">
        <v>3</v>
      </c>
      <c r="I120" s="49">
        <f>SUM(G120:H120)</f>
        <v>4</v>
      </c>
      <c r="J120" s="50">
        <v>0.006947916666666667</v>
      </c>
      <c r="K120" s="51"/>
      <c r="L120" s="52"/>
    </row>
    <row r="121" spans="1:12" ht="15.75">
      <c r="A121" s="31" t="s">
        <v>3</v>
      </c>
      <c r="B121" s="32" t="s">
        <v>103</v>
      </c>
      <c r="C121" s="9" t="s">
        <v>100</v>
      </c>
      <c r="D121" s="46">
        <v>1989</v>
      </c>
      <c r="E121" s="47" t="s">
        <v>41</v>
      </c>
      <c r="F121" s="48" t="s">
        <v>61</v>
      </c>
      <c r="G121" s="49">
        <v>2</v>
      </c>
      <c r="H121" s="49">
        <v>0</v>
      </c>
      <c r="I121" s="49">
        <f>SUM(G121:H121)</f>
        <v>2</v>
      </c>
      <c r="J121" s="50">
        <v>0.006256944444444444</v>
      </c>
      <c r="K121" s="51"/>
      <c r="L121" s="52"/>
    </row>
    <row r="122" spans="1:12" ht="15.75">
      <c r="A122" s="31" t="s">
        <v>3</v>
      </c>
      <c r="B122" s="32" t="s">
        <v>104</v>
      </c>
      <c r="C122" s="9" t="s">
        <v>102</v>
      </c>
      <c r="D122" s="46">
        <v>1990</v>
      </c>
      <c r="E122" s="47" t="s">
        <v>51</v>
      </c>
      <c r="F122" s="48" t="s">
        <v>61</v>
      </c>
      <c r="G122" s="49">
        <v>1</v>
      </c>
      <c r="H122" s="49">
        <v>1</v>
      </c>
      <c r="I122" s="49">
        <f>SUM(G122:H122)</f>
        <v>2</v>
      </c>
      <c r="J122" s="50">
        <v>0.006386574074074075</v>
      </c>
      <c r="K122" s="51"/>
      <c r="L122" s="52"/>
    </row>
    <row r="123" spans="1:12" ht="12.75">
      <c r="A123" s="26"/>
      <c r="B123" s="26"/>
      <c r="C123" s="66"/>
      <c r="D123" s="26"/>
      <c r="E123" s="26"/>
      <c r="F123" s="26"/>
      <c r="G123" s="27"/>
      <c r="H123" s="27"/>
      <c r="I123" s="28"/>
      <c r="J123" s="29"/>
      <c r="K123" s="27"/>
      <c r="L123" s="30"/>
    </row>
    <row r="124" spans="1:12" ht="14.25" customHeight="1">
      <c r="A124" s="31">
        <v>4</v>
      </c>
      <c r="B124" s="32">
        <v>1</v>
      </c>
      <c r="C124" s="33" t="s">
        <v>105</v>
      </c>
      <c r="D124" s="34"/>
      <c r="E124" s="34"/>
      <c r="F124" s="34"/>
      <c r="G124" s="34"/>
      <c r="H124" s="34"/>
      <c r="I124" s="34"/>
      <c r="J124" s="35"/>
      <c r="K124" s="36"/>
      <c r="L124" s="37"/>
    </row>
    <row r="125" spans="1:12" ht="14.25" customHeight="1">
      <c r="A125" s="31" t="s">
        <v>3</v>
      </c>
      <c r="B125" s="54"/>
      <c r="C125" s="38" t="s">
        <v>3</v>
      </c>
      <c r="D125" s="26" t="s">
        <v>3</v>
      </c>
      <c r="E125" s="39" t="s">
        <v>3</v>
      </c>
      <c r="F125" s="40" t="s">
        <v>3</v>
      </c>
      <c r="G125" s="41">
        <f>SUM(G126:G129)</f>
        <v>2</v>
      </c>
      <c r="H125" s="41">
        <f>SUM(H126:H129)</f>
        <v>5</v>
      </c>
      <c r="I125" s="41">
        <f>SUM(I126:I129)</f>
        <v>7</v>
      </c>
      <c r="J125" s="42" t="s">
        <v>3</v>
      </c>
      <c r="K125" s="43">
        <f>SUM(J126:J129)</f>
        <v>0.025238425925925925</v>
      </c>
      <c r="L125" s="44">
        <f>K125-$K$104</f>
        <v>0.0002847222222222244</v>
      </c>
    </row>
    <row r="126" spans="1:12" ht="14.25" customHeight="1">
      <c r="A126" s="31" t="s">
        <v>3</v>
      </c>
      <c r="B126" s="32" t="s">
        <v>106</v>
      </c>
      <c r="C126" s="9" t="s">
        <v>107</v>
      </c>
      <c r="D126" s="46">
        <v>1981</v>
      </c>
      <c r="E126" s="47" t="s">
        <v>108</v>
      </c>
      <c r="F126" s="48" t="s">
        <v>109</v>
      </c>
      <c r="G126" s="49">
        <v>1</v>
      </c>
      <c r="H126" s="49">
        <v>2</v>
      </c>
      <c r="I126" s="49">
        <f>SUM(G126:H126)</f>
        <v>3</v>
      </c>
      <c r="J126" s="50">
        <v>0.006814814814814814</v>
      </c>
      <c r="K126" s="51"/>
      <c r="L126" s="52"/>
    </row>
    <row r="127" spans="1:12" ht="14.25" customHeight="1">
      <c r="A127" s="31" t="s">
        <v>3</v>
      </c>
      <c r="B127" s="32" t="s">
        <v>110</v>
      </c>
      <c r="C127" s="9" t="s">
        <v>111</v>
      </c>
      <c r="D127" s="46">
        <v>1974</v>
      </c>
      <c r="E127" s="47" t="s">
        <v>112</v>
      </c>
      <c r="F127" s="48" t="s">
        <v>109</v>
      </c>
      <c r="G127" s="49">
        <v>0</v>
      </c>
      <c r="H127" s="49">
        <v>2</v>
      </c>
      <c r="I127" s="49">
        <f>SUM(G127:H127)</f>
        <v>2</v>
      </c>
      <c r="J127" s="50">
        <v>0.006202546296296296</v>
      </c>
      <c r="K127" s="51"/>
      <c r="L127" s="52"/>
    </row>
    <row r="128" spans="1:12" ht="14.25" customHeight="1">
      <c r="A128" s="31" t="s">
        <v>3</v>
      </c>
      <c r="B128" s="32" t="s">
        <v>113</v>
      </c>
      <c r="C128" s="9" t="s">
        <v>107</v>
      </c>
      <c r="D128" s="46">
        <v>1981</v>
      </c>
      <c r="E128" s="47" t="s">
        <v>108</v>
      </c>
      <c r="F128" s="48" t="s">
        <v>109</v>
      </c>
      <c r="G128" s="49">
        <v>0</v>
      </c>
      <c r="H128" s="49">
        <v>0</v>
      </c>
      <c r="I128" s="49">
        <f>SUM(G128:H128)</f>
        <v>0</v>
      </c>
      <c r="J128" s="50">
        <v>0.005775462962962962</v>
      </c>
      <c r="K128" s="51"/>
      <c r="L128" s="52"/>
    </row>
    <row r="129" spans="1:12" ht="14.25" customHeight="1">
      <c r="A129" s="31" t="s">
        <v>3</v>
      </c>
      <c r="B129" s="32" t="s">
        <v>114</v>
      </c>
      <c r="C129" s="9" t="s">
        <v>111</v>
      </c>
      <c r="D129" s="46">
        <v>1974</v>
      </c>
      <c r="E129" s="47" t="s">
        <v>112</v>
      </c>
      <c r="F129" s="48" t="s">
        <v>109</v>
      </c>
      <c r="G129" s="49">
        <v>1</v>
      </c>
      <c r="H129" s="49">
        <v>1</v>
      </c>
      <c r="I129" s="49">
        <f>SUM(G129:H129)</f>
        <v>2</v>
      </c>
      <c r="J129" s="50">
        <v>0.006445601851851852</v>
      </c>
      <c r="K129" s="51"/>
      <c r="L129" s="52"/>
    </row>
    <row r="130" spans="1:12" ht="15">
      <c r="A130" s="26"/>
      <c r="B130" s="55"/>
      <c r="C130" s="55"/>
      <c r="D130" s="26"/>
      <c r="E130" s="26"/>
      <c r="F130" s="26"/>
      <c r="G130" s="27"/>
      <c r="H130" s="27"/>
      <c r="I130" s="28"/>
      <c r="J130" s="29"/>
      <c r="K130" s="27"/>
      <c r="L130" s="30"/>
    </row>
    <row r="131" spans="1:12" ht="15.75">
      <c r="A131" s="31">
        <v>5</v>
      </c>
      <c r="B131" s="32">
        <v>6</v>
      </c>
      <c r="C131" s="53" t="s">
        <v>115</v>
      </c>
      <c r="D131" s="34"/>
      <c r="E131" s="34"/>
      <c r="F131" s="34"/>
      <c r="G131" s="34"/>
      <c r="H131" s="34"/>
      <c r="I131" s="34"/>
      <c r="J131" s="35"/>
      <c r="K131" s="36"/>
      <c r="L131" s="37"/>
    </row>
    <row r="132" spans="1:12" ht="15.75">
      <c r="A132" s="31" t="s">
        <v>3</v>
      </c>
      <c r="B132" s="32" t="s">
        <v>3</v>
      </c>
      <c r="C132" s="38" t="s">
        <v>3</v>
      </c>
      <c r="D132" s="26" t="s">
        <v>3</v>
      </c>
      <c r="E132" s="39" t="s">
        <v>3</v>
      </c>
      <c r="F132" s="40" t="s">
        <v>3</v>
      </c>
      <c r="G132" s="41">
        <f>SUM(G133:G136)</f>
        <v>4</v>
      </c>
      <c r="H132" s="41">
        <f>SUM(H133:H136)</f>
        <v>6</v>
      </c>
      <c r="I132" s="41">
        <f>SUM(I133:I136)</f>
        <v>10</v>
      </c>
      <c r="J132" s="42" t="s">
        <v>3</v>
      </c>
      <c r="K132" s="43">
        <f>SUM(J133:J136)</f>
        <v>0.026400462962962962</v>
      </c>
      <c r="L132" s="44">
        <f>K132-$K$104</f>
        <v>0.0014467592592592622</v>
      </c>
    </row>
    <row r="133" spans="1:12" ht="15.75">
      <c r="A133" s="31" t="s">
        <v>3</v>
      </c>
      <c r="B133" s="32" t="s">
        <v>116</v>
      </c>
      <c r="C133" s="9" t="s">
        <v>117</v>
      </c>
      <c r="D133" s="46">
        <v>1987</v>
      </c>
      <c r="E133" s="97" t="s">
        <v>51</v>
      </c>
      <c r="F133" s="48" t="s">
        <v>64</v>
      </c>
      <c r="G133" s="49">
        <v>0</v>
      </c>
      <c r="H133" s="49">
        <v>0</v>
      </c>
      <c r="I133" s="49">
        <f>SUM(G133:H133)</f>
        <v>0</v>
      </c>
      <c r="J133" s="50">
        <v>0.00566087962962963</v>
      </c>
      <c r="K133" s="51"/>
      <c r="L133" s="52"/>
    </row>
    <row r="134" spans="1:12" ht="15.75">
      <c r="A134" s="31" t="s">
        <v>3</v>
      </c>
      <c r="B134" s="32" t="s">
        <v>118</v>
      </c>
      <c r="C134" s="9" t="s">
        <v>119</v>
      </c>
      <c r="D134" s="46">
        <v>1991</v>
      </c>
      <c r="E134" s="47" t="s">
        <v>51</v>
      </c>
      <c r="F134" s="48" t="s">
        <v>61</v>
      </c>
      <c r="G134" s="49">
        <v>0</v>
      </c>
      <c r="H134" s="49">
        <v>3</v>
      </c>
      <c r="I134" s="49">
        <f>SUM(G134:H134)</f>
        <v>3</v>
      </c>
      <c r="J134" s="50">
        <v>0.006834490740740741</v>
      </c>
      <c r="K134" s="51"/>
      <c r="L134" s="52"/>
    </row>
    <row r="135" spans="1:12" ht="15.75">
      <c r="A135" s="31" t="s">
        <v>3</v>
      </c>
      <c r="B135" s="32" t="s">
        <v>120</v>
      </c>
      <c r="C135" s="9" t="s">
        <v>117</v>
      </c>
      <c r="D135" s="46">
        <v>1987</v>
      </c>
      <c r="E135" s="97" t="s">
        <v>51</v>
      </c>
      <c r="F135" s="48" t="s">
        <v>64</v>
      </c>
      <c r="G135" s="49">
        <v>4</v>
      </c>
      <c r="H135" s="49">
        <v>1</v>
      </c>
      <c r="I135" s="49">
        <f>SUM(G135:H135)</f>
        <v>5</v>
      </c>
      <c r="J135" s="50">
        <v>0.007025462962962963</v>
      </c>
      <c r="K135" s="51"/>
      <c r="L135" s="52"/>
    </row>
    <row r="136" spans="1:12" ht="15.75">
      <c r="A136" s="31" t="s">
        <v>3</v>
      </c>
      <c r="B136" s="32" t="s">
        <v>121</v>
      </c>
      <c r="C136" s="9" t="s">
        <v>119</v>
      </c>
      <c r="D136" s="46">
        <v>1991</v>
      </c>
      <c r="E136" s="47" t="s">
        <v>51</v>
      </c>
      <c r="F136" s="48" t="s">
        <v>61</v>
      </c>
      <c r="G136" s="49">
        <v>0</v>
      </c>
      <c r="H136" s="49">
        <v>2</v>
      </c>
      <c r="I136" s="49">
        <f>SUM(G136:H136)</f>
        <v>2</v>
      </c>
      <c r="J136" s="50">
        <v>0.006879629629629629</v>
      </c>
      <c r="K136" s="51"/>
      <c r="L136" s="52"/>
    </row>
    <row r="137" spans="1:12" ht="15">
      <c r="A137" s="26"/>
      <c r="B137" s="55"/>
      <c r="C137" s="55"/>
      <c r="D137" s="26"/>
      <c r="E137" s="26"/>
      <c r="F137" s="26"/>
      <c r="G137" s="27"/>
      <c r="H137" s="27"/>
      <c r="I137" s="28"/>
      <c r="J137" s="29"/>
      <c r="K137" s="27"/>
      <c r="L137" s="30"/>
    </row>
    <row r="138" spans="1:12" ht="15.75">
      <c r="A138" s="31">
        <v>6</v>
      </c>
      <c r="B138" s="32">
        <v>10</v>
      </c>
      <c r="C138" s="33" t="s">
        <v>122</v>
      </c>
      <c r="D138" s="34"/>
      <c r="E138" s="34"/>
      <c r="F138" s="34"/>
      <c r="G138" s="34"/>
      <c r="H138" s="34"/>
      <c r="I138" s="34"/>
      <c r="J138" s="35"/>
      <c r="K138" s="36"/>
      <c r="L138" s="37"/>
    </row>
    <row r="139" spans="1:12" ht="15.75">
      <c r="A139" s="31" t="s">
        <v>3</v>
      </c>
      <c r="B139" s="32" t="s">
        <v>3</v>
      </c>
      <c r="C139" s="38" t="s">
        <v>3</v>
      </c>
      <c r="D139" s="26" t="s">
        <v>3</v>
      </c>
      <c r="E139" s="39" t="s">
        <v>3</v>
      </c>
      <c r="F139" s="40" t="s">
        <v>3</v>
      </c>
      <c r="G139" s="41">
        <f>SUM(G140:G143)</f>
        <v>4</v>
      </c>
      <c r="H139" s="41">
        <f>SUM(H140:H143)</f>
        <v>7</v>
      </c>
      <c r="I139" s="41">
        <f>SUM(I140:I143)</f>
        <v>11</v>
      </c>
      <c r="J139" s="42" t="s">
        <v>3</v>
      </c>
      <c r="K139" s="43">
        <f>SUM(J140:J143)</f>
        <v>0.02765740740740741</v>
      </c>
      <c r="L139" s="44">
        <f>K139-$K$104</f>
        <v>0.002703703703703708</v>
      </c>
    </row>
    <row r="140" spans="1:12" ht="15.75">
      <c r="A140" s="31" t="s">
        <v>3</v>
      </c>
      <c r="B140" s="32" t="s">
        <v>123</v>
      </c>
      <c r="C140" s="9" t="s">
        <v>124</v>
      </c>
      <c r="D140" s="46">
        <v>1991</v>
      </c>
      <c r="E140" s="47" t="s">
        <v>41</v>
      </c>
      <c r="F140" s="48" t="s">
        <v>125</v>
      </c>
      <c r="G140" s="49">
        <v>1</v>
      </c>
      <c r="H140" s="49">
        <v>1</v>
      </c>
      <c r="I140" s="49">
        <f>SUM(G140:H140)</f>
        <v>2</v>
      </c>
      <c r="J140" s="50">
        <v>0.006518518518518518</v>
      </c>
      <c r="K140" s="51"/>
      <c r="L140" s="52"/>
    </row>
    <row r="141" spans="1:12" ht="15.75">
      <c r="A141" s="31" t="s">
        <v>3</v>
      </c>
      <c r="B141" s="32" t="s">
        <v>126</v>
      </c>
      <c r="C141" s="9" t="s">
        <v>127</v>
      </c>
      <c r="D141" s="46">
        <v>1991</v>
      </c>
      <c r="E141" s="47">
        <v>1</v>
      </c>
      <c r="F141" s="48" t="s">
        <v>70</v>
      </c>
      <c r="G141" s="49">
        <v>1</v>
      </c>
      <c r="H141" s="49">
        <v>1</v>
      </c>
      <c r="I141" s="49">
        <f>SUM(G141:H141)</f>
        <v>2</v>
      </c>
      <c r="J141" s="50">
        <v>0.007</v>
      </c>
      <c r="K141" s="51"/>
      <c r="L141" s="52"/>
    </row>
    <row r="142" spans="1:12" ht="15.75">
      <c r="A142" s="31" t="s">
        <v>3</v>
      </c>
      <c r="B142" s="32" t="s">
        <v>128</v>
      </c>
      <c r="C142" s="9" t="s">
        <v>124</v>
      </c>
      <c r="D142" s="46">
        <v>1991</v>
      </c>
      <c r="E142" s="47" t="s">
        <v>41</v>
      </c>
      <c r="F142" s="48" t="s">
        <v>125</v>
      </c>
      <c r="G142" s="49">
        <v>0</v>
      </c>
      <c r="H142" s="49">
        <v>2</v>
      </c>
      <c r="I142" s="49">
        <f>SUM(G142:H142)</f>
        <v>2</v>
      </c>
      <c r="J142" s="50">
        <v>0.00633101851851852</v>
      </c>
      <c r="K142" s="51"/>
      <c r="L142" s="52"/>
    </row>
    <row r="143" spans="1:12" ht="15.75">
      <c r="A143" s="31" t="s">
        <v>3</v>
      </c>
      <c r="B143" s="32" t="s">
        <v>129</v>
      </c>
      <c r="C143" s="9" t="s">
        <v>127</v>
      </c>
      <c r="D143" s="46">
        <v>1991</v>
      </c>
      <c r="E143" s="47">
        <v>1</v>
      </c>
      <c r="F143" s="48" t="s">
        <v>70</v>
      </c>
      <c r="G143" s="49">
        <v>2</v>
      </c>
      <c r="H143" s="49">
        <v>3</v>
      </c>
      <c r="I143" s="49">
        <f>SUM(G143:H143)</f>
        <v>5</v>
      </c>
      <c r="J143" s="50">
        <v>0.007807870370370371</v>
      </c>
      <c r="K143" s="51"/>
      <c r="L143" s="52"/>
    </row>
    <row r="144" spans="1:12" ht="15">
      <c r="A144" s="26"/>
      <c r="B144" s="55"/>
      <c r="C144" s="55"/>
      <c r="D144" s="26"/>
      <c r="E144" s="26"/>
      <c r="F144" s="26"/>
      <c r="G144" s="27"/>
      <c r="H144" s="27"/>
      <c r="I144" s="28"/>
      <c r="J144" s="29"/>
      <c r="K144" s="27"/>
      <c r="L144" s="30"/>
    </row>
    <row r="145" spans="1:12" ht="15.75">
      <c r="A145" s="31">
        <v>7</v>
      </c>
      <c r="B145" s="32">
        <v>8</v>
      </c>
      <c r="C145" s="33" t="s">
        <v>130</v>
      </c>
      <c r="D145" s="34"/>
      <c r="E145" s="34"/>
      <c r="F145" s="34"/>
      <c r="G145" s="34"/>
      <c r="H145" s="34"/>
      <c r="I145" s="34"/>
      <c r="J145" s="35"/>
      <c r="K145" s="36"/>
      <c r="L145" s="37"/>
    </row>
    <row r="146" spans="1:12" ht="15.75">
      <c r="A146" s="31" t="s">
        <v>3</v>
      </c>
      <c r="B146" s="54"/>
      <c r="C146" s="38" t="s">
        <v>3</v>
      </c>
      <c r="D146" s="26" t="s">
        <v>3</v>
      </c>
      <c r="E146" s="39" t="s">
        <v>3</v>
      </c>
      <c r="F146" s="40" t="s">
        <v>3</v>
      </c>
      <c r="G146" s="41">
        <f>SUM(G147:G150)</f>
        <v>5</v>
      </c>
      <c r="H146" s="41">
        <f>SUM(H147:H150)</f>
        <v>5</v>
      </c>
      <c r="I146" s="41">
        <f>SUM(I147:I150)</f>
        <v>10</v>
      </c>
      <c r="J146" s="42" t="s">
        <v>3</v>
      </c>
      <c r="K146" s="43">
        <f>SUM(J147:J150)</f>
        <v>0.02792824074074074</v>
      </c>
      <c r="L146" s="44">
        <f>K146-$K$104</f>
        <v>0.0029745370370370394</v>
      </c>
    </row>
    <row r="147" spans="1:12" ht="15.75">
      <c r="A147" s="31" t="s">
        <v>3</v>
      </c>
      <c r="B147" s="32" t="s">
        <v>131</v>
      </c>
      <c r="C147" s="9" t="s">
        <v>132</v>
      </c>
      <c r="D147" s="46">
        <v>1992</v>
      </c>
      <c r="E147" s="47" t="s">
        <v>51</v>
      </c>
      <c r="F147" s="48" t="s">
        <v>52</v>
      </c>
      <c r="G147" s="49">
        <v>0</v>
      </c>
      <c r="H147" s="49">
        <v>0</v>
      </c>
      <c r="I147" s="49">
        <f>SUM(G147:H147)</f>
        <v>0</v>
      </c>
      <c r="J147" s="50">
        <v>0.006079861111111111</v>
      </c>
      <c r="K147" s="51"/>
      <c r="L147" s="52"/>
    </row>
    <row r="148" spans="1:12" ht="15.75">
      <c r="A148" s="31" t="s">
        <v>3</v>
      </c>
      <c r="B148" s="32" t="s">
        <v>133</v>
      </c>
      <c r="C148" s="9" t="s">
        <v>134</v>
      </c>
      <c r="D148" s="46">
        <v>1991</v>
      </c>
      <c r="E148" s="47">
        <v>1</v>
      </c>
      <c r="F148" s="48" t="s">
        <v>52</v>
      </c>
      <c r="G148" s="49">
        <v>2</v>
      </c>
      <c r="H148" s="49">
        <v>1</v>
      </c>
      <c r="I148" s="49">
        <f>SUM(G148:H148)</f>
        <v>3</v>
      </c>
      <c r="J148" s="50">
        <v>0.007190972222222223</v>
      </c>
      <c r="K148" s="51"/>
      <c r="L148" s="52"/>
    </row>
    <row r="149" spans="1:12" ht="15.75">
      <c r="A149" s="31" t="s">
        <v>3</v>
      </c>
      <c r="B149" s="32" t="s">
        <v>135</v>
      </c>
      <c r="C149" s="9" t="s">
        <v>132</v>
      </c>
      <c r="D149" s="46">
        <v>1992</v>
      </c>
      <c r="E149" s="47" t="s">
        <v>51</v>
      </c>
      <c r="F149" s="48" t="s">
        <v>52</v>
      </c>
      <c r="G149" s="49">
        <v>0</v>
      </c>
      <c r="H149" s="49">
        <v>4</v>
      </c>
      <c r="I149" s="49">
        <f>SUM(G149:H149)</f>
        <v>4</v>
      </c>
      <c r="J149" s="50">
        <v>0.0072893518518518515</v>
      </c>
      <c r="K149" s="51"/>
      <c r="L149" s="52"/>
    </row>
    <row r="150" spans="1:12" ht="15.75">
      <c r="A150" s="31" t="s">
        <v>3</v>
      </c>
      <c r="B150" s="32" t="s">
        <v>136</v>
      </c>
      <c r="C150" s="9" t="s">
        <v>134</v>
      </c>
      <c r="D150" s="46">
        <v>1991</v>
      </c>
      <c r="E150" s="47">
        <v>1</v>
      </c>
      <c r="F150" s="48" t="s">
        <v>52</v>
      </c>
      <c r="G150" s="49">
        <v>3</v>
      </c>
      <c r="H150" s="49">
        <v>0</v>
      </c>
      <c r="I150" s="49">
        <f>SUM(G150:H150)</f>
        <v>3</v>
      </c>
      <c r="J150" s="50">
        <v>0.007368055555555555</v>
      </c>
      <c r="K150" s="51"/>
      <c r="L150" s="52"/>
    </row>
    <row r="151" spans="1:12" ht="14.25" customHeight="1">
      <c r="A151" s="18"/>
      <c r="B151" s="18"/>
      <c r="J151" s="18"/>
      <c r="L151" s="18"/>
    </row>
    <row r="152" spans="1:12" ht="14.25" customHeight="1">
      <c r="A152" s="18"/>
      <c r="B152" s="18"/>
      <c r="J152" s="18"/>
      <c r="L152" s="18"/>
    </row>
    <row r="153" spans="1:12" ht="14.25" customHeight="1">
      <c r="A153" s="18"/>
      <c r="B153" s="18"/>
      <c r="J153" s="18"/>
      <c r="L153" s="18"/>
    </row>
    <row r="154" spans="1:12" ht="15.75">
      <c r="A154" s="31">
        <v>8</v>
      </c>
      <c r="B154" s="32">
        <v>3</v>
      </c>
      <c r="C154" s="33" t="s">
        <v>137</v>
      </c>
      <c r="D154" s="34"/>
      <c r="E154" s="34"/>
      <c r="F154" s="34"/>
      <c r="G154" s="34"/>
      <c r="H154" s="34"/>
      <c r="I154" s="34"/>
      <c r="J154" s="35"/>
      <c r="K154" s="36"/>
      <c r="L154" s="37"/>
    </row>
    <row r="155" spans="1:12" ht="15.75">
      <c r="A155" s="31" t="s">
        <v>3</v>
      </c>
      <c r="B155" s="32" t="s">
        <v>3</v>
      </c>
      <c r="C155" s="38" t="s">
        <v>3</v>
      </c>
      <c r="D155" s="26" t="s">
        <v>3</v>
      </c>
      <c r="E155" s="39" t="s">
        <v>3</v>
      </c>
      <c r="F155" s="40" t="s">
        <v>3</v>
      </c>
      <c r="G155" s="41">
        <f>SUM(G156:G159)</f>
        <v>5</v>
      </c>
      <c r="H155" s="41">
        <f>SUM(H156:H159)</f>
        <v>8</v>
      </c>
      <c r="I155" s="41">
        <f>SUM(I156:I159)</f>
        <v>13</v>
      </c>
      <c r="J155" s="42" t="s">
        <v>3</v>
      </c>
      <c r="K155" s="43">
        <f>SUM(J156:J159)</f>
        <v>0.02812268518518518</v>
      </c>
      <c r="L155" s="44">
        <f>K155-$K$104</f>
        <v>0.003168981481481481</v>
      </c>
    </row>
    <row r="156" spans="1:12" ht="15.75">
      <c r="A156" s="31" t="s">
        <v>3</v>
      </c>
      <c r="B156" s="32" t="s">
        <v>138</v>
      </c>
      <c r="C156" s="96" t="s">
        <v>139</v>
      </c>
      <c r="D156" s="98">
        <v>1974</v>
      </c>
      <c r="E156" s="97" t="s">
        <v>51</v>
      </c>
      <c r="F156" s="48" t="s">
        <v>55</v>
      </c>
      <c r="G156" s="49">
        <v>0</v>
      </c>
      <c r="H156" s="49">
        <v>1</v>
      </c>
      <c r="I156" s="49">
        <f>SUM(G156:H156)</f>
        <v>1</v>
      </c>
      <c r="J156" s="50">
        <v>0.006574074074074073</v>
      </c>
      <c r="K156" s="51"/>
      <c r="L156" s="52"/>
    </row>
    <row r="157" spans="1:12" ht="15.75">
      <c r="A157" s="31" t="s">
        <v>3</v>
      </c>
      <c r="B157" s="32" t="s">
        <v>140</v>
      </c>
      <c r="C157" s="9" t="s">
        <v>141</v>
      </c>
      <c r="D157" s="46">
        <v>1981</v>
      </c>
      <c r="E157" s="47" t="s">
        <v>41</v>
      </c>
      <c r="F157" s="48" t="s">
        <v>109</v>
      </c>
      <c r="G157" s="49">
        <v>2</v>
      </c>
      <c r="H157" s="49">
        <v>3</v>
      </c>
      <c r="I157" s="49">
        <f>SUM(G157:H157)</f>
        <v>5</v>
      </c>
      <c r="J157" s="50">
        <v>0.0072430555555555555</v>
      </c>
      <c r="K157" s="51"/>
      <c r="L157" s="52"/>
    </row>
    <row r="158" spans="1:12" ht="15.75">
      <c r="A158" s="31" t="s">
        <v>3</v>
      </c>
      <c r="B158" s="32" t="s">
        <v>142</v>
      </c>
      <c r="C158" s="96" t="s">
        <v>139</v>
      </c>
      <c r="D158" s="98">
        <v>1974</v>
      </c>
      <c r="E158" s="97" t="s">
        <v>51</v>
      </c>
      <c r="F158" s="48" t="s">
        <v>55</v>
      </c>
      <c r="G158" s="49">
        <v>1</v>
      </c>
      <c r="H158" s="49">
        <v>0</v>
      </c>
      <c r="I158" s="49">
        <f>SUM(G158:H158)</f>
        <v>1</v>
      </c>
      <c r="J158" s="50">
        <v>0.006681712962962962</v>
      </c>
      <c r="K158" s="51"/>
      <c r="L158" s="52"/>
    </row>
    <row r="159" spans="1:12" ht="15.75">
      <c r="A159" s="31" t="s">
        <v>3</v>
      </c>
      <c r="B159" s="32" t="s">
        <v>143</v>
      </c>
      <c r="C159" s="9" t="s">
        <v>141</v>
      </c>
      <c r="D159" s="46">
        <v>1981</v>
      </c>
      <c r="E159" s="47" t="s">
        <v>41</v>
      </c>
      <c r="F159" s="48" t="s">
        <v>109</v>
      </c>
      <c r="G159" s="49">
        <v>2</v>
      </c>
      <c r="H159" s="49">
        <v>4</v>
      </c>
      <c r="I159" s="49">
        <f>SUM(G159:H159)</f>
        <v>6</v>
      </c>
      <c r="J159" s="50">
        <v>0.007623842592592593</v>
      </c>
      <c r="K159" s="51"/>
      <c r="L159" s="52"/>
    </row>
    <row r="161" spans="1:12" ht="15.75">
      <c r="A161" s="31">
        <v>9</v>
      </c>
      <c r="B161" s="32">
        <v>9</v>
      </c>
      <c r="C161" s="33" t="s">
        <v>144</v>
      </c>
      <c r="D161" s="68"/>
      <c r="E161" s="34"/>
      <c r="F161" s="34"/>
      <c r="G161" s="34"/>
      <c r="H161" s="34"/>
      <c r="I161" s="34"/>
      <c r="J161" s="35"/>
      <c r="K161" s="36"/>
      <c r="L161" s="37"/>
    </row>
    <row r="162" spans="1:12" ht="15.75">
      <c r="A162" s="31" t="s">
        <v>3</v>
      </c>
      <c r="B162" s="32" t="s">
        <v>3</v>
      </c>
      <c r="C162" s="38" t="s">
        <v>3</v>
      </c>
      <c r="D162" s="69" t="s">
        <v>3</v>
      </c>
      <c r="E162" s="39" t="s">
        <v>3</v>
      </c>
      <c r="F162" s="40" t="s">
        <v>3</v>
      </c>
      <c r="G162" s="41">
        <f>SUM(G163:G166)</f>
        <v>8</v>
      </c>
      <c r="H162" s="41">
        <f>SUM(H163:H166)</f>
        <v>10</v>
      </c>
      <c r="I162" s="41">
        <f>SUM(I163:I166)</f>
        <v>18</v>
      </c>
      <c r="J162" s="42" t="s">
        <v>3</v>
      </c>
      <c r="K162" s="43">
        <f>SUM(J163:J166)</f>
        <v>0.028326388888888887</v>
      </c>
      <c r="L162" s="44">
        <f>K162-$K$104</f>
        <v>0.003372685185185187</v>
      </c>
    </row>
    <row r="163" spans="1:12" ht="15.75">
      <c r="A163" s="31" t="s">
        <v>3</v>
      </c>
      <c r="B163" s="32" t="s">
        <v>145</v>
      </c>
      <c r="C163" s="9" t="s">
        <v>146</v>
      </c>
      <c r="D163" s="46">
        <v>1986</v>
      </c>
      <c r="E163" s="47" t="s">
        <v>41</v>
      </c>
      <c r="F163" s="48" t="s">
        <v>147</v>
      </c>
      <c r="G163" s="49">
        <v>2</v>
      </c>
      <c r="H163" s="49">
        <v>2</v>
      </c>
      <c r="I163" s="49">
        <f>SUM(G163:H163)</f>
        <v>4</v>
      </c>
      <c r="J163" s="50">
        <v>0.006581018518518518</v>
      </c>
      <c r="K163" s="51"/>
      <c r="L163" s="52"/>
    </row>
    <row r="164" spans="1:12" ht="15.75">
      <c r="A164" s="31" t="s">
        <v>3</v>
      </c>
      <c r="B164" s="32" t="s">
        <v>148</v>
      </c>
      <c r="C164" s="9" t="s">
        <v>149</v>
      </c>
      <c r="D164" s="46">
        <v>1980</v>
      </c>
      <c r="E164" s="47" t="s">
        <v>51</v>
      </c>
      <c r="F164" s="48" t="s">
        <v>147</v>
      </c>
      <c r="G164" s="49">
        <v>0</v>
      </c>
      <c r="H164" s="49">
        <v>2</v>
      </c>
      <c r="I164" s="49">
        <f>SUM(G164:H164)</f>
        <v>2</v>
      </c>
      <c r="J164" s="50">
        <v>0.007221064814814815</v>
      </c>
      <c r="K164" s="51"/>
      <c r="L164" s="52"/>
    </row>
    <row r="165" spans="1:12" ht="15.75">
      <c r="A165" s="31" t="s">
        <v>3</v>
      </c>
      <c r="B165" s="32" t="s">
        <v>150</v>
      </c>
      <c r="C165" s="9" t="s">
        <v>146</v>
      </c>
      <c r="D165" s="46">
        <v>1986</v>
      </c>
      <c r="E165" s="47" t="s">
        <v>41</v>
      </c>
      <c r="F165" s="48" t="s">
        <v>147</v>
      </c>
      <c r="G165" s="49">
        <v>5</v>
      </c>
      <c r="H165" s="49">
        <v>4</v>
      </c>
      <c r="I165" s="49">
        <f>SUM(G165:H165)</f>
        <v>9</v>
      </c>
      <c r="J165" s="50">
        <v>0.007630787037037037</v>
      </c>
      <c r="K165" s="51"/>
      <c r="L165" s="52"/>
    </row>
    <row r="166" spans="1:12" ht="15.75">
      <c r="A166" s="31" t="s">
        <v>3</v>
      </c>
      <c r="B166" s="32" t="s">
        <v>151</v>
      </c>
      <c r="C166" s="9" t="s">
        <v>149</v>
      </c>
      <c r="D166" s="46">
        <v>1980</v>
      </c>
      <c r="E166" s="47" t="s">
        <v>51</v>
      </c>
      <c r="F166" s="48" t="s">
        <v>147</v>
      </c>
      <c r="G166" s="49">
        <v>1</v>
      </c>
      <c r="H166" s="49">
        <v>2</v>
      </c>
      <c r="I166" s="49">
        <f>SUM(G166:H166)</f>
        <v>3</v>
      </c>
      <c r="J166" s="50">
        <v>0.006893518518518518</v>
      </c>
      <c r="K166" s="51"/>
      <c r="L166" s="52"/>
    </row>
    <row r="167" spans="1:12" ht="14.25" customHeight="1">
      <c r="A167" s="18"/>
      <c r="B167" s="18"/>
      <c r="J167" s="18"/>
      <c r="L167" s="18"/>
    </row>
    <row r="168" spans="1:12" ht="14.25" customHeight="1">
      <c r="A168" s="31">
        <v>10</v>
      </c>
      <c r="B168" s="32">
        <v>7</v>
      </c>
      <c r="C168" s="33" t="s">
        <v>152</v>
      </c>
      <c r="D168" s="70"/>
      <c r="E168" s="70"/>
      <c r="F168" s="71"/>
      <c r="G168" s="34"/>
      <c r="H168" s="34"/>
      <c r="I168" s="34"/>
      <c r="J168" s="35"/>
      <c r="K168" s="36"/>
      <c r="L168" s="37"/>
    </row>
    <row r="169" spans="1:12" ht="14.25" customHeight="1">
      <c r="A169" s="31" t="s">
        <v>3</v>
      </c>
      <c r="B169" s="32" t="s">
        <v>3</v>
      </c>
      <c r="C169" s="38" t="s">
        <v>3</v>
      </c>
      <c r="D169" s="72" t="s">
        <v>3</v>
      </c>
      <c r="E169" s="73" t="s">
        <v>3</v>
      </c>
      <c r="F169" s="74" t="s">
        <v>3</v>
      </c>
      <c r="G169" s="41">
        <f>SUM(G170:G173)</f>
        <v>7</v>
      </c>
      <c r="H169" s="41">
        <f>SUM(H170:H173)</f>
        <v>8</v>
      </c>
      <c r="I169" s="41">
        <f>SUM(I170:I173)</f>
        <v>15</v>
      </c>
      <c r="J169" s="42" t="s">
        <v>3</v>
      </c>
      <c r="K169" s="43">
        <f>SUM(J170:J173)</f>
        <v>0.029413194444444443</v>
      </c>
      <c r="L169" s="44">
        <f>K169-$K$104</f>
        <v>0.004459490740740743</v>
      </c>
    </row>
    <row r="170" spans="1:12" ht="14.25" customHeight="1">
      <c r="A170" s="31" t="s">
        <v>3</v>
      </c>
      <c r="B170" s="32" t="s">
        <v>153</v>
      </c>
      <c r="C170" s="75" t="s">
        <v>154</v>
      </c>
      <c r="D170" s="76">
        <v>19</v>
      </c>
      <c r="E170" s="77" t="s">
        <v>51</v>
      </c>
      <c r="F170" s="78" t="s">
        <v>152</v>
      </c>
      <c r="G170" s="49">
        <v>2</v>
      </c>
      <c r="H170" s="49">
        <v>2</v>
      </c>
      <c r="I170" s="49">
        <f>SUM(G170:H170)</f>
        <v>4</v>
      </c>
      <c r="J170" s="50">
        <v>0.007479166666666666</v>
      </c>
      <c r="K170" s="51"/>
      <c r="L170" s="52"/>
    </row>
    <row r="171" spans="1:12" ht="14.25" customHeight="1">
      <c r="A171" s="31" t="s">
        <v>3</v>
      </c>
      <c r="B171" s="32" t="s">
        <v>155</v>
      </c>
      <c r="C171" s="75" t="s">
        <v>156</v>
      </c>
      <c r="D171" s="76">
        <v>1992</v>
      </c>
      <c r="E171" s="77" t="s">
        <v>51</v>
      </c>
      <c r="F171" s="78" t="s">
        <v>152</v>
      </c>
      <c r="G171" s="49">
        <v>1</v>
      </c>
      <c r="H171" s="49">
        <v>4</v>
      </c>
      <c r="I171" s="49">
        <f>SUM(G171:H171)</f>
        <v>5</v>
      </c>
      <c r="J171" s="50">
        <v>0.007319444444444444</v>
      </c>
      <c r="K171" s="51"/>
      <c r="L171" s="52"/>
    </row>
    <row r="172" spans="1:12" ht="14.25" customHeight="1">
      <c r="A172" s="31" t="s">
        <v>3</v>
      </c>
      <c r="B172" s="32" t="s">
        <v>157</v>
      </c>
      <c r="C172" s="75" t="s">
        <v>154</v>
      </c>
      <c r="D172" s="76">
        <v>19</v>
      </c>
      <c r="E172" s="77" t="s">
        <v>51</v>
      </c>
      <c r="F172" s="78" t="s">
        <v>152</v>
      </c>
      <c r="G172" s="49">
        <v>0</v>
      </c>
      <c r="H172" s="49">
        <v>0</v>
      </c>
      <c r="I172" s="49">
        <f>SUM(G172:H172)</f>
        <v>0</v>
      </c>
      <c r="J172" s="50">
        <v>0.0067696759259259255</v>
      </c>
      <c r="K172" s="51"/>
      <c r="L172" s="52"/>
    </row>
    <row r="173" spans="1:12" ht="14.25" customHeight="1">
      <c r="A173" s="31" t="s">
        <v>3</v>
      </c>
      <c r="B173" s="32" t="s">
        <v>158</v>
      </c>
      <c r="C173" s="75" t="s">
        <v>156</v>
      </c>
      <c r="D173" s="76">
        <v>1992</v>
      </c>
      <c r="E173" s="77" t="s">
        <v>51</v>
      </c>
      <c r="F173" s="78" t="s">
        <v>152</v>
      </c>
      <c r="G173" s="49">
        <v>4</v>
      </c>
      <c r="H173" s="49">
        <v>2</v>
      </c>
      <c r="I173" s="49">
        <f>SUM(G173:H173)</f>
        <v>6</v>
      </c>
      <c r="J173" s="50">
        <v>0.007844907407407408</v>
      </c>
      <c r="K173" s="51"/>
      <c r="L173" s="52"/>
    </row>
    <row r="180" spans="1:12" ht="14.25" customHeight="1">
      <c r="A180" s="31"/>
      <c r="B180" s="61"/>
      <c r="C180" s="75"/>
      <c r="D180" s="79"/>
      <c r="E180" s="80"/>
      <c r="F180" s="81"/>
      <c r="G180" s="82"/>
      <c r="H180" s="82"/>
      <c r="I180" s="82"/>
      <c r="J180" s="83"/>
      <c r="K180" s="51"/>
      <c r="L180" s="44"/>
    </row>
    <row r="181" spans="1:12" ht="14.25" customHeight="1">
      <c r="A181" s="18"/>
      <c r="B181" s="18"/>
      <c r="L181" s="18"/>
    </row>
    <row r="182" spans="1:12" s="96" customFormat="1" ht="15">
      <c r="A182" s="62" t="s">
        <v>76</v>
      </c>
      <c r="C182" s="62"/>
      <c r="D182" s="9"/>
      <c r="E182" s="9"/>
      <c r="F182" s="9"/>
      <c r="G182" s="9"/>
      <c r="H182" s="9"/>
      <c r="I182" s="9"/>
      <c r="J182" s="11"/>
      <c r="K182" s="9"/>
      <c r="L182" s="84"/>
    </row>
    <row r="183" spans="1:12" s="96" customFormat="1" ht="15">
      <c r="A183" s="62" t="s">
        <v>77</v>
      </c>
      <c r="C183" s="62"/>
      <c r="D183" s="9"/>
      <c r="E183" s="9"/>
      <c r="F183" s="9"/>
      <c r="G183" s="9"/>
      <c r="H183" s="9"/>
      <c r="I183" s="9"/>
      <c r="J183" s="11"/>
      <c r="K183" s="9"/>
      <c r="L183" s="85" t="s">
        <v>78</v>
      </c>
    </row>
    <row r="184" spans="1:12" s="96" customFormat="1" ht="15">
      <c r="A184" s="9"/>
      <c r="C184" s="9"/>
      <c r="D184" s="9"/>
      <c r="E184" s="9"/>
      <c r="F184" s="9"/>
      <c r="G184" s="9"/>
      <c r="H184" s="9"/>
      <c r="I184" s="9"/>
      <c r="J184" s="11"/>
      <c r="K184" s="9"/>
      <c r="L184" s="86"/>
    </row>
    <row r="185" spans="1:12" s="96" customFormat="1" ht="15">
      <c r="A185" s="62" t="s">
        <v>79</v>
      </c>
      <c r="C185" s="62"/>
      <c r="D185" s="9"/>
      <c r="E185" s="9"/>
      <c r="F185" s="9"/>
      <c r="G185" s="9"/>
      <c r="H185" s="9"/>
      <c r="I185" s="9"/>
      <c r="J185" s="11"/>
      <c r="K185" s="9"/>
      <c r="L185" s="86"/>
    </row>
    <row r="186" spans="1:12" s="96" customFormat="1" ht="15">
      <c r="A186" s="62" t="s">
        <v>80</v>
      </c>
      <c r="C186" s="62"/>
      <c r="D186" s="9"/>
      <c r="E186" s="9"/>
      <c r="F186" s="9"/>
      <c r="G186" s="9"/>
      <c r="H186" s="9"/>
      <c r="I186" s="9"/>
      <c r="J186" s="11"/>
      <c r="K186" s="9"/>
      <c r="L186" s="85" t="s">
        <v>81</v>
      </c>
    </row>
    <row r="187" spans="7:12" ht="16.5" customHeight="1">
      <c r="G187" s="87"/>
      <c r="H187" s="87"/>
      <c r="J187" s="88"/>
      <c r="K187" s="87"/>
      <c r="L187" s="89"/>
    </row>
    <row r="188" spans="7:12" ht="13.5" customHeight="1">
      <c r="G188" s="87"/>
      <c r="H188" s="87"/>
      <c r="J188" s="88"/>
      <c r="K188" s="87"/>
      <c r="L188" s="89"/>
    </row>
    <row r="189" spans="7:12" ht="12.75">
      <c r="G189" s="87"/>
      <c r="H189" s="87"/>
      <c r="J189" s="88"/>
      <c r="K189" s="87"/>
      <c r="L189" s="89"/>
    </row>
    <row r="190" spans="7:12" ht="12.75">
      <c r="G190" s="87"/>
      <c r="H190" s="87"/>
      <c r="J190" s="88"/>
      <c r="K190" s="87"/>
      <c r="L190" s="89"/>
    </row>
    <row r="191" spans="7:12" ht="12.75">
      <c r="G191" s="87"/>
      <c r="H191" s="87"/>
      <c r="J191" s="88"/>
      <c r="K191" s="87"/>
      <c r="L191" s="89"/>
    </row>
    <row r="192" spans="7:12" ht="12.75">
      <c r="G192" s="87"/>
      <c r="H192" s="87"/>
      <c r="J192" s="88"/>
      <c r="K192" s="87"/>
      <c r="L192" s="89"/>
    </row>
    <row r="193" spans="7:12" ht="12.75">
      <c r="G193" s="87"/>
      <c r="H193" s="87"/>
      <c r="J193" s="88"/>
      <c r="K193" s="87"/>
      <c r="L193" s="89"/>
    </row>
  </sheetData>
  <sheetProtection/>
  <mergeCells count="24">
    <mergeCell ref="A90:L90"/>
    <mergeCell ref="A92:L92"/>
    <mergeCell ref="A93:L93"/>
    <mergeCell ref="A94:L94"/>
    <mergeCell ref="A16:L16"/>
    <mergeCell ref="A17:L17"/>
    <mergeCell ref="G100:H100"/>
    <mergeCell ref="A78:L78"/>
    <mergeCell ref="A80:L80"/>
    <mergeCell ref="A81:L81"/>
    <mergeCell ref="A83:L83"/>
    <mergeCell ref="A85:L85"/>
    <mergeCell ref="A86:L86"/>
    <mergeCell ref="A88:L88"/>
    <mergeCell ref="G23:H23"/>
    <mergeCell ref="A1:L1"/>
    <mergeCell ref="A3:L3"/>
    <mergeCell ref="A4:L4"/>
    <mergeCell ref="A6:L6"/>
    <mergeCell ref="A8:L8"/>
    <mergeCell ref="A9:L9"/>
    <mergeCell ref="A11:L11"/>
    <mergeCell ref="A13:L13"/>
    <mergeCell ref="A15:L15"/>
  </mergeCells>
  <conditionalFormatting sqref="H64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7874015748031497" right="0.3937007874015748" top="0.5905511811023623" bottom="0.5905511811023623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2011-02-14T12:06:25Z</dcterms:modified>
  <cp:category/>
  <cp:version/>
  <cp:contentType/>
  <cp:contentStatus/>
</cp:coreProperties>
</file>